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0cb2fb736492c6/Documenten/Website/Doortrappers Kuringen/"/>
    </mc:Choice>
  </mc:AlternateContent>
  <xr:revisionPtr revIDLastSave="18" documentId="13_ncr:1_{61AE02A1-308B-43FB-86A0-095156D4EE1B}" xr6:coauthVersionLast="47" xr6:coauthVersionMax="47" xr10:uidLastSave="{4054C646-7334-45A4-AA6C-4960A17C4466}"/>
  <bookViews>
    <workbookView xWindow="-108" yWindow="-108" windowWidth="23256" windowHeight="12576" tabRatio="215" xr2:uid="{00000000-000D-0000-FFFF-FFFF00000000}"/>
  </bookViews>
  <sheets>
    <sheet name="blad 1" sheetId="1" r:id="rId1"/>
    <sheet name="Blad1" sheetId="2" r:id="rId2"/>
  </sheets>
  <definedNames>
    <definedName name="_xlnm.Print_Area" localSheetId="0">'blad 1'!$A$1:$CB$37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T37" i="1" l="1"/>
  <c r="BR37" i="1"/>
  <c r="BP37" i="1"/>
  <c r="BN37" i="1"/>
  <c r="BJ37" i="1"/>
  <c r="BF37" i="1"/>
  <c r="BH37" i="1"/>
  <c r="BB37" i="1"/>
  <c r="AV37" i="1"/>
  <c r="BV13" i="1" l="1"/>
  <c r="CA13" i="1" s="1"/>
  <c r="BT13" i="1"/>
  <c r="BR13" i="1"/>
  <c r="BP13" i="1"/>
  <c r="BN13" i="1"/>
  <c r="BL13" i="1"/>
  <c r="BJ13" i="1"/>
  <c r="BH13" i="1"/>
  <c r="BF13" i="1"/>
  <c r="BD13" i="1"/>
  <c r="BB13" i="1"/>
  <c r="AZ13" i="1"/>
  <c r="AX13" i="1"/>
  <c r="AV13" i="1"/>
  <c r="BV12" i="1"/>
  <c r="CA12" i="1" s="1"/>
  <c r="BT12" i="1"/>
  <c r="BR12" i="1"/>
  <c r="BP12" i="1"/>
  <c r="BN12" i="1"/>
  <c r="BL12" i="1"/>
  <c r="BJ12" i="1"/>
  <c r="BH12" i="1"/>
  <c r="BF12" i="1"/>
  <c r="BD12" i="1"/>
  <c r="BB12" i="1"/>
  <c r="AZ12" i="1"/>
  <c r="AX12" i="1"/>
  <c r="AV12" i="1"/>
  <c r="BV20" i="1"/>
  <c r="CA20" i="1" s="1"/>
  <c r="BT20" i="1"/>
  <c r="BR20" i="1"/>
  <c r="BP20" i="1"/>
  <c r="BN20" i="1"/>
  <c r="BL20" i="1"/>
  <c r="BJ20" i="1"/>
  <c r="BH20" i="1"/>
  <c r="BF20" i="1"/>
  <c r="BD20" i="1"/>
  <c r="BB20" i="1"/>
  <c r="AZ20" i="1"/>
  <c r="AX20" i="1"/>
  <c r="AV20" i="1"/>
  <c r="BV24" i="1"/>
  <c r="CA24" i="1" s="1"/>
  <c r="BT24" i="1"/>
  <c r="BR24" i="1"/>
  <c r="BP24" i="1"/>
  <c r="BN24" i="1"/>
  <c r="BL24" i="1"/>
  <c r="BJ24" i="1"/>
  <c r="BH24" i="1"/>
  <c r="BF24" i="1"/>
  <c r="BD24" i="1"/>
  <c r="BB24" i="1"/>
  <c r="AZ24" i="1"/>
  <c r="AX24" i="1"/>
  <c r="AV24" i="1"/>
  <c r="BU24" i="1" l="1"/>
  <c r="BZ24" i="1" s="1"/>
  <c r="BU12" i="1"/>
  <c r="BZ12" i="1" s="1"/>
  <c r="BU13" i="1"/>
  <c r="BZ13" i="1" s="1"/>
  <c r="BU20" i="1"/>
  <c r="BZ20" i="1" s="1"/>
  <c r="BV10" i="1"/>
  <c r="CA10" i="1" s="1"/>
  <c r="BT10" i="1"/>
  <c r="BR10" i="1"/>
  <c r="BP10" i="1"/>
  <c r="BN10" i="1"/>
  <c r="BL10" i="1"/>
  <c r="BJ10" i="1"/>
  <c r="BH10" i="1"/>
  <c r="BF10" i="1"/>
  <c r="BD10" i="1"/>
  <c r="BB10" i="1"/>
  <c r="AZ10" i="1"/>
  <c r="AX10" i="1"/>
  <c r="AV10" i="1"/>
  <c r="BV16" i="1"/>
  <c r="CA16" i="1" s="1"/>
  <c r="BT16" i="1"/>
  <c r="BR16" i="1"/>
  <c r="BP16" i="1"/>
  <c r="BN16" i="1"/>
  <c r="BL16" i="1"/>
  <c r="BJ16" i="1"/>
  <c r="BH16" i="1"/>
  <c r="BF16" i="1"/>
  <c r="BD16" i="1"/>
  <c r="BB16" i="1"/>
  <c r="AZ16" i="1"/>
  <c r="AX16" i="1"/>
  <c r="AV16" i="1"/>
  <c r="BT2" i="1"/>
  <c r="BT3" i="1"/>
  <c r="BT4" i="1"/>
  <c r="BT5" i="1"/>
  <c r="BT6" i="1"/>
  <c r="BT7" i="1"/>
  <c r="BT8" i="1"/>
  <c r="BT9" i="1"/>
  <c r="BT11" i="1"/>
  <c r="BT14" i="1"/>
  <c r="BT15" i="1"/>
  <c r="BT17" i="1"/>
  <c r="BT18" i="1"/>
  <c r="BT19" i="1"/>
  <c r="BT21" i="1"/>
  <c r="BT22" i="1"/>
  <c r="BT23" i="1"/>
  <c r="BT25" i="1"/>
  <c r="BT26" i="1"/>
  <c r="BT27" i="1"/>
  <c r="BT28" i="1"/>
  <c r="BT29" i="1"/>
  <c r="BT32" i="1"/>
  <c r="BT30" i="1"/>
  <c r="BT31" i="1"/>
  <c r="BT33" i="1"/>
  <c r="BT34" i="1"/>
  <c r="BT35" i="1"/>
  <c r="BT36" i="1"/>
  <c r="BR2" i="1"/>
  <c r="BR3" i="1"/>
  <c r="BR4" i="1"/>
  <c r="BR5" i="1"/>
  <c r="BR6" i="1"/>
  <c r="BR7" i="1"/>
  <c r="BR8" i="1"/>
  <c r="BR9" i="1"/>
  <c r="BR11" i="1"/>
  <c r="BR14" i="1"/>
  <c r="BR15" i="1"/>
  <c r="BR17" i="1"/>
  <c r="BR18" i="1"/>
  <c r="BR19" i="1"/>
  <c r="BR21" i="1"/>
  <c r="BR22" i="1"/>
  <c r="BR23" i="1"/>
  <c r="BR25" i="1"/>
  <c r="BR26" i="1"/>
  <c r="BR27" i="1"/>
  <c r="BR28" i="1"/>
  <c r="BR29" i="1"/>
  <c r="BR32" i="1"/>
  <c r="BR30" i="1"/>
  <c r="BR31" i="1"/>
  <c r="BR33" i="1"/>
  <c r="BR34" i="1"/>
  <c r="BR35" i="1"/>
  <c r="BR36" i="1"/>
  <c r="BP2" i="1"/>
  <c r="BP3" i="1"/>
  <c r="BP4" i="1"/>
  <c r="BP5" i="1"/>
  <c r="BP6" i="1"/>
  <c r="BP7" i="1"/>
  <c r="BP8" i="1"/>
  <c r="BP9" i="1"/>
  <c r="BP11" i="1"/>
  <c r="BP14" i="1"/>
  <c r="BP15" i="1"/>
  <c r="BP17" i="1"/>
  <c r="BP18" i="1"/>
  <c r="BP19" i="1"/>
  <c r="BP21" i="1"/>
  <c r="BP22" i="1"/>
  <c r="BP23" i="1"/>
  <c r="BP25" i="1"/>
  <c r="BP26" i="1"/>
  <c r="BP27" i="1"/>
  <c r="BP28" i="1"/>
  <c r="BP29" i="1"/>
  <c r="BP32" i="1"/>
  <c r="BP30" i="1"/>
  <c r="BP31" i="1"/>
  <c r="BP33" i="1"/>
  <c r="BP34" i="1"/>
  <c r="BP35" i="1"/>
  <c r="BP36" i="1"/>
  <c r="BN2" i="1"/>
  <c r="BN3" i="1"/>
  <c r="BN4" i="1"/>
  <c r="BN5" i="1"/>
  <c r="BN6" i="1"/>
  <c r="BN7" i="1"/>
  <c r="BN8" i="1"/>
  <c r="BN9" i="1"/>
  <c r="BN11" i="1"/>
  <c r="BN14" i="1"/>
  <c r="BN15" i="1"/>
  <c r="BN17" i="1"/>
  <c r="BN18" i="1"/>
  <c r="BN19" i="1"/>
  <c r="BN21" i="1"/>
  <c r="BN22" i="1"/>
  <c r="BN23" i="1"/>
  <c r="BN25" i="1"/>
  <c r="BN26" i="1"/>
  <c r="BN27" i="1"/>
  <c r="BN28" i="1"/>
  <c r="BN29" i="1"/>
  <c r="BN32" i="1"/>
  <c r="BN30" i="1"/>
  <c r="BN31" i="1"/>
  <c r="BN33" i="1"/>
  <c r="BN34" i="1"/>
  <c r="BN35" i="1"/>
  <c r="BN36" i="1"/>
  <c r="BL2" i="1"/>
  <c r="BL3" i="1"/>
  <c r="BL4" i="1"/>
  <c r="BL5" i="1"/>
  <c r="BL6" i="1"/>
  <c r="BL7" i="1"/>
  <c r="BL8" i="1"/>
  <c r="BL9" i="1"/>
  <c r="BL11" i="1"/>
  <c r="BL14" i="1"/>
  <c r="BL15" i="1"/>
  <c r="BL17" i="1"/>
  <c r="BL18" i="1"/>
  <c r="BL19" i="1"/>
  <c r="BL21" i="1"/>
  <c r="BL22" i="1"/>
  <c r="BL23" i="1"/>
  <c r="BL25" i="1"/>
  <c r="BL26" i="1"/>
  <c r="BL27" i="1"/>
  <c r="BL28" i="1"/>
  <c r="BL29" i="1"/>
  <c r="BL32" i="1"/>
  <c r="BL30" i="1"/>
  <c r="BL31" i="1"/>
  <c r="BL33" i="1"/>
  <c r="BL34" i="1"/>
  <c r="BL35" i="1"/>
  <c r="BL36" i="1"/>
  <c r="BJ2" i="1"/>
  <c r="BJ3" i="1"/>
  <c r="BJ4" i="1"/>
  <c r="BJ5" i="1"/>
  <c r="BJ6" i="1"/>
  <c r="BJ7" i="1"/>
  <c r="BJ8" i="1"/>
  <c r="BJ9" i="1"/>
  <c r="BJ11" i="1"/>
  <c r="BJ14" i="1"/>
  <c r="BJ15" i="1"/>
  <c r="BJ17" i="1"/>
  <c r="BJ18" i="1"/>
  <c r="BJ19" i="1"/>
  <c r="BJ21" i="1"/>
  <c r="BJ22" i="1"/>
  <c r="BJ23" i="1"/>
  <c r="BJ25" i="1"/>
  <c r="BJ26" i="1"/>
  <c r="BJ27" i="1"/>
  <c r="BJ28" i="1"/>
  <c r="BJ29" i="1"/>
  <c r="BJ32" i="1"/>
  <c r="BJ30" i="1"/>
  <c r="BJ31" i="1"/>
  <c r="BJ33" i="1"/>
  <c r="BJ34" i="1"/>
  <c r="BJ35" i="1"/>
  <c r="BJ36" i="1"/>
  <c r="BV31" i="1"/>
  <c r="CA31" i="1" s="1"/>
  <c r="BH31" i="1"/>
  <c r="BF31" i="1"/>
  <c r="BD31" i="1"/>
  <c r="BB31" i="1"/>
  <c r="AZ31" i="1"/>
  <c r="AX31" i="1"/>
  <c r="AV31" i="1"/>
  <c r="BV4" i="1"/>
  <c r="CA4" i="1" s="1"/>
  <c r="BH4" i="1"/>
  <c r="BF4" i="1"/>
  <c r="BD4" i="1"/>
  <c r="BB4" i="1"/>
  <c r="AZ4" i="1"/>
  <c r="AX4" i="1"/>
  <c r="AV4" i="1"/>
  <c r="AV2" i="1"/>
  <c r="AX2" i="1"/>
  <c r="AZ2" i="1"/>
  <c r="BB2" i="1"/>
  <c r="BD2" i="1"/>
  <c r="BF2" i="1"/>
  <c r="BH2" i="1"/>
  <c r="AV3" i="1"/>
  <c r="AX3" i="1"/>
  <c r="AZ3" i="1"/>
  <c r="BB3" i="1"/>
  <c r="BD3" i="1"/>
  <c r="BF3" i="1"/>
  <c r="BH3" i="1"/>
  <c r="AV5" i="1"/>
  <c r="AX5" i="1"/>
  <c r="AZ5" i="1"/>
  <c r="BB5" i="1"/>
  <c r="BD5" i="1"/>
  <c r="BF5" i="1"/>
  <c r="BH5" i="1"/>
  <c r="AV6" i="1"/>
  <c r="AX6" i="1"/>
  <c r="AZ6" i="1"/>
  <c r="BB6" i="1"/>
  <c r="BD6" i="1"/>
  <c r="BF6" i="1"/>
  <c r="BH6" i="1"/>
  <c r="AV7" i="1"/>
  <c r="AX7" i="1"/>
  <c r="AZ7" i="1"/>
  <c r="BB7" i="1"/>
  <c r="BD7" i="1"/>
  <c r="BF7" i="1"/>
  <c r="BH7" i="1"/>
  <c r="AV8" i="1"/>
  <c r="AX8" i="1"/>
  <c r="AZ8" i="1"/>
  <c r="BB8" i="1"/>
  <c r="BD8" i="1"/>
  <c r="BF8" i="1"/>
  <c r="BH8" i="1"/>
  <c r="AV9" i="1"/>
  <c r="AX9" i="1"/>
  <c r="AZ9" i="1"/>
  <c r="BB9" i="1"/>
  <c r="BD9" i="1"/>
  <c r="BF9" i="1"/>
  <c r="BH9" i="1"/>
  <c r="AV11" i="1"/>
  <c r="AX11" i="1"/>
  <c r="AZ11" i="1"/>
  <c r="BB11" i="1"/>
  <c r="BD11" i="1"/>
  <c r="BF11" i="1"/>
  <c r="BH11" i="1"/>
  <c r="AV15" i="1"/>
  <c r="AX15" i="1"/>
  <c r="AZ15" i="1"/>
  <c r="BB15" i="1"/>
  <c r="BD15" i="1"/>
  <c r="BF15" i="1"/>
  <c r="BH15" i="1"/>
  <c r="AV14" i="1"/>
  <c r="AX14" i="1"/>
  <c r="AZ14" i="1"/>
  <c r="BB14" i="1"/>
  <c r="BD14" i="1"/>
  <c r="BF14" i="1"/>
  <c r="BH14" i="1"/>
  <c r="AV17" i="1"/>
  <c r="AX17" i="1"/>
  <c r="AZ17" i="1"/>
  <c r="BB17" i="1"/>
  <c r="BD17" i="1"/>
  <c r="BF17" i="1"/>
  <c r="BH17" i="1"/>
  <c r="AV18" i="1"/>
  <c r="AX18" i="1"/>
  <c r="AZ18" i="1"/>
  <c r="BB18" i="1"/>
  <c r="BD18" i="1"/>
  <c r="BF18" i="1"/>
  <c r="BH18" i="1"/>
  <c r="AV19" i="1"/>
  <c r="AX19" i="1"/>
  <c r="AZ19" i="1"/>
  <c r="BB19" i="1"/>
  <c r="BD19" i="1"/>
  <c r="BF19" i="1"/>
  <c r="BH19" i="1"/>
  <c r="AV21" i="1"/>
  <c r="AX21" i="1"/>
  <c r="AZ21" i="1"/>
  <c r="BB21" i="1"/>
  <c r="BD21" i="1"/>
  <c r="BF21" i="1"/>
  <c r="BH21" i="1"/>
  <c r="AV22" i="1"/>
  <c r="AX22" i="1"/>
  <c r="AZ22" i="1"/>
  <c r="BB22" i="1"/>
  <c r="BD22" i="1"/>
  <c r="BF22" i="1"/>
  <c r="BH22" i="1"/>
  <c r="AV23" i="1"/>
  <c r="AX23" i="1"/>
  <c r="AZ23" i="1"/>
  <c r="BB23" i="1"/>
  <c r="BD23" i="1"/>
  <c r="BF23" i="1"/>
  <c r="BH23" i="1"/>
  <c r="AV25" i="1"/>
  <c r="AX25" i="1"/>
  <c r="AZ25" i="1"/>
  <c r="BB25" i="1"/>
  <c r="BD25" i="1"/>
  <c r="BF25" i="1"/>
  <c r="BH25" i="1"/>
  <c r="AV26" i="1"/>
  <c r="AX26" i="1"/>
  <c r="AZ26" i="1"/>
  <c r="BB26" i="1"/>
  <c r="BD26" i="1"/>
  <c r="BF26" i="1"/>
  <c r="BH26" i="1"/>
  <c r="AV27" i="1"/>
  <c r="AX27" i="1"/>
  <c r="AZ27" i="1"/>
  <c r="BB27" i="1"/>
  <c r="BD27" i="1"/>
  <c r="BF27" i="1"/>
  <c r="BH27" i="1"/>
  <c r="AV28" i="1"/>
  <c r="AX28" i="1"/>
  <c r="AZ28" i="1"/>
  <c r="BB28" i="1"/>
  <c r="BD28" i="1"/>
  <c r="BF28" i="1"/>
  <c r="BH28" i="1"/>
  <c r="AV29" i="1"/>
  <c r="AX29" i="1"/>
  <c r="AZ29" i="1"/>
  <c r="BB29" i="1"/>
  <c r="BD29" i="1"/>
  <c r="BF29" i="1"/>
  <c r="BH29" i="1"/>
  <c r="AV32" i="1"/>
  <c r="AX32" i="1"/>
  <c r="AZ32" i="1"/>
  <c r="BB32" i="1"/>
  <c r="BD32" i="1"/>
  <c r="BF32" i="1"/>
  <c r="BH32" i="1"/>
  <c r="AV30" i="1"/>
  <c r="AX30" i="1"/>
  <c r="AZ30" i="1"/>
  <c r="BB30" i="1"/>
  <c r="BD30" i="1"/>
  <c r="BF30" i="1"/>
  <c r="BH30" i="1"/>
  <c r="AV33" i="1"/>
  <c r="AX33" i="1"/>
  <c r="AZ33" i="1"/>
  <c r="BB33" i="1"/>
  <c r="BD33" i="1"/>
  <c r="BF33" i="1"/>
  <c r="BH33" i="1"/>
  <c r="AV34" i="1"/>
  <c r="AX34" i="1"/>
  <c r="AZ34" i="1"/>
  <c r="BB34" i="1"/>
  <c r="BD34" i="1"/>
  <c r="BF34" i="1"/>
  <c r="BH34" i="1"/>
  <c r="AV35" i="1"/>
  <c r="AX35" i="1"/>
  <c r="AZ35" i="1"/>
  <c r="BB35" i="1"/>
  <c r="BD35" i="1"/>
  <c r="BF35" i="1"/>
  <c r="BH35" i="1"/>
  <c r="AV36" i="1"/>
  <c r="AX36" i="1"/>
  <c r="AZ36" i="1"/>
  <c r="BB36" i="1"/>
  <c r="BD36" i="1"/>
  <c r="BF36" i="1"/>
  <c r="BH36" i="1"/>
  <c r="BV19" i="1"/>
  <c r="CA19" i="1" s="1"/>
  <c r="BV5" i="1"/>
  <c r="CA5" i="1" s="1"/>
  <c r="BV8" i="1"/>
  <c r="CA8" i="1" s="1"/>
  <c r="BZ1" i="1"/>
  <c r="BV14" i="1"/>
  <c r="CA14" i="1" s="1"/>
  <c r="BV11" i="1"/>
  <c r="CA11" i="1" s="1"/>
  <c r="BV3" i="1"/>
  <c r="CA3" i="1" s="1"/>
  <c r="BV6" i="1"/>
  <c r="CA6" i="1" s="1"/>
  <c r="BV7" i="1"/>
  <c r="CA7" i="1" s="1"/>
  <c r="BV9" i="1"/>
  <c r="CA9" i="1" s="1"/>
  <c r="BV15" i="1"/>
  <c r="CA15" i="1" s="1"/>
  <c r="BV17" i="1"/>
  <c r="CA17" i="1" s="1"/>
  <c r="BV18" i="1"/>
  <c r="CA18" i="1" s="1"/>
  <c r="BV21" i="1"/>
  <c r="CA21" i="1" s="1"/>
  <c r="BV22" i="1"/>
  <c r="CA22" i="1" s="1"/>
  <c r="BV23" i="1"/>
  <c r="CA23" i="1" s="1"/>
  <c r="BV25" i="1"/>
  <c r="CA25" i="1" s="1"/>
  <c r="BV26" i="1"/>
  <c r="CA26" i="1" s="1"/>
  <c r="BV27" i="1"/>
  <c r="CA27" i="1" s="1"/>
  <c r="BV28" i="1"/>
  <c r="CA28" i="1" s="1"/>
  <c r="BV29" i="1"/>
  <c r="CA29" i="1" s="1"/>
  <c r="BV32" i="1"/>
  <c r="CA32" i="1" s="1"/>
  <c r="BV30" i="1"/>
  <c r="CA30" i="1" s="1"/>
  <c r="BV33" i="1"/>
  <c r="CA33" i="1" s="1"/>
  <c r="BV34" i="1"/>
  <c r="CA34" i="1" s="1"/>
  <c r="BV35" i="1"/>
  <c r="CA35" i="1" s="1"/>
  <c r="BV36" i="1"/>
  <c r="CA36" i="1" s="1"/>
  <c r="BV2" i="1"/>
  <c r="CA2" i="1" s="1"/>
  <c r="E1" i="1"/>
  <c r="G1" i="1" s="1"/>
  <c r="I1" i="1" s="1"/>
  <c r="K1" i="1" s="1"/>
  <c r="M1" i="1" s="1"/>
  <c r="O1" i="1" s="1"/>
  <c r="Q1" i="1" s="1"/>
  <c r="S1" i="1" s="1"/>
  <c r="U1" i="1" s="1"/>
  <c r="W1" i="1" s="1"/>
  <c r="Y1" i="1" s="1"/>
  <c r="AA1" i="1" s="1"/>
  <c r="AC1" i="1" s="1"/>
  <c r="AE1" i="1" s="1"/>
  <c r="AG1" i="1" s="1"/>
  <c r="AI1" i="1" s="1"/>
  <c r="AK1" i="1" s="1"/>
  <c r="AM1" i="1" s="1"/>
  <c r="AO1" i="1" s="1"/>
  <c r="AQ1" i="1" s="1"/>
  <c r="AS1" i="1" s="1"/>
  <c r="AU1" i="1" s="1"/>
  <c r="AW1" i="1" s="1"/>
  <c r="AY1" i="1" s="1"/>
  <c r="BA1" i="1" s="1"/>
  <c r="BC1" i="1" s="1"/>
  <c r="BE1" i="1" s="1"/>
  <c r="BG1" i="1" s="1"/>
  <c r="BI1" i="1" s="1"/>
  <c r="BK1" i="1" s="1"/>
  <c r="BM1" i="1" s="1"/>
  <c r="BO1" i="1" s="1"/>
  <c r="BQ1" i="1" s="1"/>
  <c r="BS1" i="1" s="1"/>
  <c r="BU2" i="1" l="1"/>
  <c r="BZ2" i="1" s="1"/>
  <c r="BU9" i="1"/>
  <c r="BZ9" i="1" s="1"/>
  <c r="BU14" i="1"/>
  <c r="BZ14" i="1" s="1"/>
  <c r="BU4" i="1"/>
  <c r="BZ4" i="1" s="1"/>
  <c r="BU16" i="1"/>
  <c r="BZ16" i="1" s="1"/>
  <c r="BU35" i="1"/>
  <c r="BZ35" i="1" s="1"/>
  <c r="BU28" i="1"/>
  <c r="BZ28" i="1" s="1"/>
  <c r="BU8" i="1"/>
  <c r="BZ8" i="1" s="1"/>
  <c r="BU10" i="1"/>
  <c r="BZ10" i="1" s="1"/>
  <c r="BU36" i="1"/>
  <c r="BZ36" i="1" s="1"/>
  <c r="BU34" i="1"/>
  <c r="BZ34" i="1" s="1"/>
  <c r="BU33" i="1"/>
  <c r="BZ33" i="1" s="1"/>
  <c r="BU30" i="1"/>
  <c r="BZ30" i="1" s="1"/>
  <c r="BU32" i="1"/>
  <c r="BZ32" i="1" s="1"/>
  <c r="BU29" i="1"/>
  <c r="BZ29" i="1" s="1"/>
  <c r="BU27" i="1"/>
  <c r="BZ27" i="1" s="1"/>
  <c r="BU26" i="1"/>
  <c r="BZ26" i="1" s="1"/>
  <c r="BU25" i="1"/>
  <c r="BZ25" i="1" s="1"/>
  <c r="BU23" i="1"/>
  <c r="BZ23" i="1" s="1"/>
  <c r="BU22" i="1"/>
  <c r="BZ22" i="1" s="1"/>
  <c r="BU21" i="1"/>
  <c r="BZ21" i="1" s="1"/>
  <c r="BU19" i="1"/>
  <c r="BZ19" i="1" s="1"/>
  <c r="BU18" i="1"/>
  <c r="BZ18" i="1" s="1"/>
  <c r="BU17" i="1"/>
  <c r="BZ17" i="1" s="1"/>
  <c r="BU15" i="1"/>
  <c r="BZ15" i="1" s="1"/>
  <c r="BU11" i="1"/>
  <c r="BZ11" i="1" s="1"/>
  <c r="BU7" i="1"/>
  <c r="BZ7" i="1" s="1"/>
  <c r="BU6" i="1"/>
  <c r="BZ6" i="1" s="1"/>
  <c r="BU5" i="1"/>
  <c r="BZ5" i="1" s="1"/>
  <c r="BU3" i="1"/>
  <c r="BZ3" i="1" s="1"/>
  <c r="BU31" i="1"/>
  <c r="BZ31" i="1" s="1"/>
  <c r="BV37" i="1"/>
  <c r="BU37" i="1" l="1"/>
  <c r="BW13" i="1" l="1"/>
  <c r="CB13" i="1" s="1"/>
  <c r="BW20" i="1"/>
  <c r="CB20" i="1" s="1"/>
  <c r="BW12" i="1"/>
  <c r="CB12" i="1" s="1"/>
  <c r="BW24" i="1"/>
  <c r="CB24" i="1" s="1"/>
  <c r="BW7" i="1"/>
  <c r="CB7" i="1" s="1"/>
  <c r="BW9" i="1"/>
  <c r="CB9" i="1" s="1"/>
  <c r="BW2" i="1"/>
  <c r="BW14" i="1"/>
  <c r="CB14" i="1" s="1"/>
  <c r="BW19" i="1"/>
  <c r="CB19" i="1" s="1"/>
  <c r="BW30" i="1"/>
  <c r="CB30" i="1" s="1"/>
  <c r="BW3" i="1"/>
  <c r="CB3" i="1" s="1"/>
  <c r="BW6" i="1"/>
  <c r="CB6" i="1" s="1"/>
  <c r="BW10" i="1"/>
  <c r="CB10" i="1" s="1"/>
  <c r="BW33" i="1"/>
  <c r="CB33" i="1" s="1"/>
  <c r="BW22" i="1"/>
  <c r="CB22" i="1" s="1"/>
  <c r="BW34" i="1"/>
  <c r="CB34" i="1" s="1"/>
  <c r="BW35" i="1"/>
  <c r="CB35" i="1" s="1"/>
  <c r="BW16" i="1"/>
  <c r="CB16" i="1" s="1"/>
  <c r="BW29" i="1"/>
  <c r="CB29" i="1" s="1"/>
  <c r="BW11" i="1"/>
  <c r="CB11" i="1" s="1"/>
  <c r="BW26" i="1"/>
  <c r="CB26" i="1" s="1"/>
  <c r="BW4" i="1"/>
  <c r="CB4" i="1" s="1"/>
  <c r="BW18" i="1"/>
  <c r="CB18" i="1" s="1"/>
  <c r="BW27" i="1"/>
  <c r="CB27" i="1" s="1"/>
  <c r="BW31" i="1"/>
  <c r="CB31" i="1" s="1"/>
  <c r="BW36" i="1"/>
  <c r="CB36" i="1" s="1"/>
  <c r="BW21" i="1"/>
  <c r="CB21" i="1" s="1"/>
  <c r="BW25" i="1"/>
  <c r="CB25" i="1" s="1"/>
  <c r="BW32" i="1"/>
  <c r="CB32" i="1" s="1"/>
  <c r="BW28" i="1"/>
  <c r="CB28" i="1" s="1"/>
  <c r="BW23" i="1"/>
  <c r="CB23" i="1" s="1"/>
  <c r="BW5" i="1"/>
  <c r="CB5" i="1" s="1"/>
  <c r="BW8" i="1"/>
  <c r="CB8" i="1" s="1"/>
  <c r="BW15" i="1"/>
  <c r="CB15" i="1" s="1"/>
  <c r="CB2" i="1"/>
  <c r="BW17" i="1"/>
  <c r="CB17" i="1" s="1"/>
  <c r="BW37" i="1" l="1"/>
</calcChain>
</file>

<file path=xl/sharedStrings.xml><?xml version="1.0" encoding="utf-8"?>
<sst xmlns="http://schemas.openxmlformats.org/spreadsheetml/2006/main" count="222" uniqueCount="63">
  <si>
    <t>d'ANNA</t>
  </si>
  <si>
    <t>DREESEN</t>
  </si>
  <si>
    <t>HERMANS</t>
  </si>
  <si>
    <t>HEYMANS</t>
  </si>
  <si>
    <t>JORDENS</t>
  </si>
  <si>
    <t>MARTENS</t>
  </si>
  <si>
    <t>MOTMANS</t>
  </si>
  <si>
    <t>NEUTELEERS</t>
  </si>
  <si>
    <t>PEETERS</t>
  </si>
  <si>
    <t>SPRIET</t>
  </si>
  <si>
    <t>VANVOORDEN</t>
  </si>
  <si>
    <t>VREVEN</t>
  </si>
  <si>
    <t>Jos</t>
  </si>
  <si>
    <t>Leonardo</t>
  </si>
  <si>
    <t>Guido</t>
  </si>
  <si>
    <t>Henri</t>
  </si>
  <si>
    <t>Valère</t>
  </si>
  <si>
    <t>Ronny</t>
  </si>
  <si>
    <t>Geert</t>
  </si>
  <si>
    <t>Ludo</t>
  </si>
  <si>
    <t>Willy</t>
  </si>
  <si>
    <t>René</t>
  </si>
  <si>
    <t>Erwin</t>
  </si>
  <si>
    <t>Luc</t>
  </si>
  <si>
    <t>Marc</t>
  </si>
  <si>
    <t>Benny</t>
  </si>
  <si>
    <t>Philip</t>
  </si>
  <si>
    <t xml:space="preserve"> </t>
  </si>
  <si>
    <t>ritten</t>
  </si>
  <si>
    <t>km</t>
  </si>
  <si>
    <t>winnaar</t>
  </si>
  <si>
    <t>GIJBELS</t>
  </si>
  <si>
    <t>Jo</t>
  </si>
  <si>
    <t>BIJNENS</t>
  </si>
  <si>
    <t>Danny</t>
  </si>
  <si>
    <t>RAMAEKERS</t>
  </si>
  <si>
    <t>Marcel</t>
  </si>
  <si>
    <t>SLINGERS</t>
  </si>
  <si>
    <t>THYS</t>
  </si>
  <si>
    <t>Peter</t>
  </si>
  <si>
    <t>COX</t>
  </si>
  <si>
    <t>Dieter</t>
  </si>
  <si>
    <t>Johnny</t>
  </si>
  <si>
    <t>THOMPSON</t>
  </si>
  <si>
    <t>PEIFFERS</t>
  </si>
  <si>
    <t>Yves</t>
  </si>
  <si>
    <t>LAMBRIX</t>
  </si>
  <si>
    <t>Ivo</t>
  </si>
  <si>
    <t xml:space="preserve">VLIEGEN </t>
  </si>
  <si>
    <t>Nick</t>
  </si>
  <si>
    <t>LEKEU</t>
  </si>
  <si>
    <t>Christian</t>
  </si>
  <si>
    <t>Gert</t>
  </si>
  <si>
    <t>VANDERHEYDEN</t>
  </si>
  <si>
    <t>ALBERT</t>
  </si>
  <si>
    <t>BUSSE</t>
  </si>
  <si>
    <t>DERWAEL</t>
  </si>
  <si>
    <t>PIJEFFERS</t>
  </si>
  <si>
    <t xml:space="preserve">NEUTELEERS </t>
  </si>
  <si>
    <t>GELE TRUI  2021</t>
  </si>
  <si>
    <t>Eric</t>
  </si>
  <si>
    <t>GEUNS</t>
  </si>
  <si>
    <t>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</si>
</sst>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-mmm;@"/>
  </numFmts>
  <fonts count="8" x14ac:knownFonts="1">
    <font>
      <sz val="10"/>
      <name val="Comic Sans MS"/>
    </font>
    <font>
      <sz val="10"/>
      <name val="Arial Narrow"/>
      <family val="2"/>
    </font>
    <font>
      <sz val="8"/>
      <name val="Comic Sans MS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10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1" fillId="2" borderId="0" xfId="0" applyFont="1" applyFill="1"/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6" borderId="0" xfId="0" applyFont="1" applyFill="1"/>
    <xf numFmtId="0" fontId="0" fillId="6" borderId="0" xfId="0" applyFill="1"/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Standaard" xfId="0" builtinId="0"/>
  </cellStyles>
  <dxfs count="6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6"/>
  <sheetViews>
    <sheetView tabSelected="1" topLeftCell="A14" zoomScaleNormal="100" workbookViewId="0">
      <pane xSplit="2" topLeftCell="U1" activePane="topRight" state="frozen"/>
      <selection pane="topRight" activeCell="BX1" sqref="BX1:CA36"/>
    </sheetView>
  </sheetViews>
  <sheetFormatPr defaultColWidth="9" defaultRowHeight="16.2" x14ac:dyDescent="0.4"/>
  <cols>
    <col min="1" max="1" width="12.69921875" style="7" customWidth="1"/>
    <col min="2" max="2" width="7.09765625" style="2" customWidth="1"/>
    <col min="3" max="3" width="4.3984375" style="1" customWidth="1"/>
    <col min="4" max="4" width="4.59765625" style="1" hidden="1" customWidth="1"/>
    <col min="5" max="5" width="4.3984375" style="2" customWidth="1"/>
    <col min="6" max="6" width="4.59765625" style="2" hidden="1" customWidth="1"/>
    <col min="7" max="7" width="4.3984375" style="2" customWidth="1"/>
    <col min="8" max="8" width="4.59765625" style="2" hidden="1" customWidth="1"/>
    <col min="9" max="9" width="4.3984375" style="2" customWidth="1"/>
    <col min="10" max="10" width="4.59765625" style="2" hidden="1" customWidth="1"/>
    <col min="11" max="11" width="4.3984375" style="2" customWidth="1"/>
    <col min="12" max="12" width="4.59765625" style="2" hidden="1" customWidth="1"/>
    <col min="13" max="13" width="4.3984375" style="1" customWidth="1"/>
    <col min="14" max="14" width="4.59765625" style="2" hidden="1" customWidth="1"/>
    <col min="15" max="15" width="4.3984375" style="2" customWidth="1"/>
    <col min="16" max="16" width="4.59765625" style="2" hidden="1" customWidth="1"/>
    <col min="17" max="17" width="4.3984375" style="2" customWidth="1"/>
    <col min="18" max="18" width="4.59765625" style="2" hidden="1" customWidth="1"/>
    <col min="19" max="19" width="4.3984375" style="2" customWidth="1"/>
    <col min="20" max="20" width="4.59765625" style="2" hidden="1" customWidth="1"/>
    <col min="21" max="21" width="4.3984375" style="2" customWidth="1"/>
    <col min="22" max="22" width="4.59765625" style="2" hidden="1" customWidth="1"/>
    <col min="23" max="23" width="4.3984375" style="2" customWidth="1"/>
    <col min="24" max="24" width="4.59765625" style="2" hidden="1" customWidth="1"/>
    <col min="25" max="25" width="4.3984375" style="2" customWidth="1"/>
    <col min="26" max="26" width="4.59765625" style="2" hidden="1" customWidth="1"/>
    <col min="27" max="27" width="4.3984375" style="2" customWidth="1"/>
    <col min="28" max="28" width="4.59765625" style="2" hidden="1" customWidth="1"/>
    <col min="29" max="29" width="4.3984375" style="2" customWidth="1"/>
    <col min="30" max="30" width="4.59765625" style="2" hidden="1" customWidth="1"/>
    <col min="31" max="31" width="4.3984375" style="2" customWidth="1"/>
    <col min="32" max="32" width="4.59765625" style="2" hidden="1" customWidth="1"/>
    <col min="33" max="33" width="4.3984375" style="2" customWidth="1"/>
    <col min="34" max="34" width="4.59765625" style="2" hidden="1" customWidth="1"/>
    <col min="35" max="35" width="4.3984375" style="2" customWidth="1"/>
    <col min="36" max="36" width="4.59765625" style="2" hidden="1" customWidth="1"/>
    <col min="37" max="37" width="4.3984375" style="2" customWidth="1"/>
    <col min="38" max="38" width="4.59765625" style="2" hidden="1" customWidth="1"/>
    <col min="39" max="39" width="4.3984375" style="2" customWidth="1"/>
    <col min="40" max="40" width="4.59765625" style="2" hidden="1" customWidth="1"/>
    <col min="41" max="41" width="4.3984375" style="2" customWidth="1"/>
    <col min="42" max="42" width="4.59765625" style="10" hidden="1" customWidth="1"/>
    <col min="43" max="43" width="4.3984375" style="2" customWidth="1"/>
    <col min="44" max="44" width="4.59765625" style="2" hidden="1" customWidth="1"/>
    <col min="45" max="45" width="4.59765625" style="2" customWidth="1"/>
    <col min="46" max="46" width="4.59765625" style="2" hidden="1" customWidth="1"/>
    <col min="47" max="47" width="4.59765625" style="2" customWidth="1"/>
    <col min="48" max="48" width="4.59765625" style="2" hidden="1" customWidth="1"/>
    <col min="49" max="49" width="4.59765625" style="2" customWidth="1"/>
    <col min="50" max="50" width="4.59765625" style="2" hidden="1" customWidth="1"/>
    <col min="51" max="51" width="4.59765625" style="2" customWidth="1"/>
    <col min="52" max="52" width="4.59765625" style="2" hidden="1" customWidth="1"/>
    <col min="53" max="53" width="4.59765625" style="2" customWidth="1"/>
    <col min="54" max="54" width="4.59765625" style="2" hidden="1" customWidth="1"/>
    <col min="55" max="55" width="4.59765625" style="2" customWidth="1"/>
    <col min="56" max="56" width="4.59765625" style="2" hidden="1" customWidth="1"/>
    <col min="57" max="57" width="4.59765625" style="2" customWidth="1"/>
    <col min="58" max="58" width="4.59765625" style="2" hidden="1" customWidth="1"/>
    <col min="59" max="59" width="4.59765625" style="2" customWidth="1"/>
    <col min="60" max="60" width="4.59765625" style="2" hidden="1" customWidth="1"/>
    <col min="61" max="61" width="4.59765625" style="2" customWidth="1"/>
    <col min="62" max="62" width="4.59765625" style="2" hidden="1" customWidth="1"/>
    <col min="63" max="63" width="4.59765625" style="2" customWidth="1"/>
    <col min="64" max="64" width="4.59765625" style="2" hidden="1" customWidth="1"/>
    <col min="65" max="65" width="4.59765625" style="2" customWidth="1"/>
    <col min="66" max="66" width="4.59765625" style="2" hidden="1" customWidth="1"/>
    <col min="67" max="67" width="4.59765625" style="2" customWidth="1"/>
    <col min="68" max="68" width="4.59765625" style="2" hidden="1" customWidth="1"/>
    <col min="69" max="69" width="4.59765625" style="2" customWidth="1"/>
    <col min="70" max="70" width="4.59765625" style="2" hidden="1" customWidth="1"/>
    <col min="71" max="71" width="4.59765625" style="2" customWidth="1"/>
    <col min="72" max="72" width="4.59765625" style="2" hidden="1" customWidth="1"/>
    <col min="73" max="73" width="6.19921875" style="2" customWidth="1"/>
    <col min="74" max="74" width="4.8984375" style="2" customWidth="1"/>
    <col min="75" max="75" width="6.09765625" style="2" customWidth="1"/>
    <col min="76" max="76" width="12.69921875" customWidth="1"/>
    <col min="77" max="77" width="7.09765625" customWidth="1"/>
    <col min="78" max="78" width="4.8984375" style="17" customWidth="1"/>
    <col min="79" max="79" width="4.8984375" style="2" customWidth="1"/>
    <col min="80" max="80" width="6.09765625" style="2" customWidth="1"/>
    <col min="81" max="16384" width="9" style="2"/>
  </cols>
  <sheetData>
    <row r="1" spans="1:80" s="9" customFormat="1" ht="19.5" customHeight="1" x14ac:dyDescent="0.2">
      <c r="A1" s="23" t="s">
        <v>59</v>
      </c>
      <c r="B1" s="24"/>
      <c r="C1" s="11">
        <v>44262</v>
      </c>
      <c r="D1" s="11" t="s">
        <v>27</v>
      </c>
      <c r="E1" s="11">
        <f>C1+7</f>
        <v>44269</v>
      </c>
      <c r="F1" s="11"/>
      <c r="G1" s="11">
        <f>E1+7</f>
        <v>44276</v>
      </c>
      <c r="H1" s="11"/>
      <c r="I1" s="11">
        <f>G1+7</f>
        <v>44283</v>
      </c>
      <c r="J1" s="11"/>
      <c r="K1" s="11">
        <f>I1+7</f>
        <v>44290</v>
      </c>
      <c r="L1" s="11"/>
      <c r="M1" s="11">
        <f>K1+7</f>
        <v>44297</v>
      </c>
      <c r="N1" s="11"/>
      <c r="O1" s="11">
        <f>M1+7</f>
        <v>44304</v>
      </c>
      <c r="P1" s="11"/>
      <c r="Q1" s="11">
        <f>O1+7</f>
        <v>44311</v>
      </c>
      <c r="R1" s="11"/>
      <c r="S1" s="11">
        <f>Q1+7</f>
        <v>44318</v>
      </c>
      <c r="T1" s="11"/>
      <c r="U1" s="11">
        <f>S1+7</f>
        <v>44325</v>
      </c>
      <c r="V1" s="11"/>
      <c r="W1" s="11">
        <f>U1+7</f>
        <v>44332</v>
      </c>
      <c r="X1" s="11"/>
      <c r="Y1" s="11">
        <f>W1+7</f>
        <v>44339</v>
      </c>
      <c r="Z1" s="11"/>
      <c r="AA1" s="11">
        <f>Y1+7</f>
        <v>44346</v>
      </c>
      <c r="AB1" s="11"/>
      <c r="AC1" s="11">
        <f>AA1+7</f>
        <v>44353</v>
      </c>
      <c r="AD1" s="11"/>
      <c r="AE1" s="11">
        <f>AC1+7</f>
        <v>44360</v>
      </c>
      <c r="AF1" s="11"/>
      <c r="AG1" s="11">
        <f>AE1+7</f>
        <v>44367</v>
      </c>
      <c r="AH1" s="11"/>
      <c r="AI1" s="11">
        <f>AG1+7</f>
        <v>44374</v>
      </c>
      <c r="AJ1" s="11"/>
      <c r="AK1" s="11">
        <f>AI1+7</f>
        <v>44381</v>
      </c>
      <c r="AL1" s="11"/>
      <c r="AM1" s="11">
        <f>AK1+7</f>
        <v>44388</v>
      </c>
      <c r="AN1" s="11"/>
      <c r="AO1" s="11">
        <f>AM1+7</f>
        <v>44395</v>
      </c>
      <c r="AP1" s="11"/>
      <c r="AQ1" s="11">
        <f>AO1+7</f>
        <v>44402</v>
      </c>
      <c r="AR1" s="11"/>
      <c r="AS1" s="11">
        <f>AQ1+7</f>
        <v>44409</v>
      </c>
      <c r="AT1" s="11"/>
      <c r="AU1" s="11">
        <f>AS1+7</f>
        <v>44416</v>
      </c>
      <c r="AV1" s="11"/>
      <c r="AW1" s="11">
        <f>AU1+7</f>
        <v>44423</v>
      </c>
      <c r="AX1" s="11"/>
      <c r="AY1" s="11">
        <f>AW1+7</f>
        <v>44430</v>
      </c>
      <c r="AZ1" s="11"/>
      <c r="BA1" s="11">
        <f t="shared" ref="BA1:BI1" si="0">AY1+7</f>
        <v>44437</v>
      </c>
      <c r="BB1" s="11"/>
      <c r="BC1" s="11">
        <f t="shared" si="0"/>
        <v>44444</v>
      </c>
      <c r="BD1" s="11"/>
      <c r="BE1" s="11">
        <f t="shared" si="0"/>
        <v>44451</v>
      </c>
      <c r="BF1" s="11"/>
      <c r="BG1" s="11">
        <f t="shared" si="0"/>
        <v>44458</v>
      </c>
      <c r="BH1" s="11"/>
      <c r="BI1" s="11">
        <f t="shared" si="0"/>
        <v>44465</v>
      </c>
      <c r="BJ1" s="11"/>
      <c r="BK1" s="11">
        <f>BI1+7</f>
        <v>44472</v>
      </c>
      <c r="BL1" s="11"/>
      <c r="BM1" s="11">
        <f>BK1+7</f>
        <v>44479</v>
      </c>
      <c r="BN1" s="11"/>
      <c r="BO1" s="11">
        <f>BM1+7</f>
        <v>44486</v>
      </c>
      <c r="BP1" s="11"/>
      <c r="BQ1" s="11">
        <f>BO1+7</f>
        <v>44493</v>
      </c>
      <c r="BR1" s="11"/>
      <c r="BS1" s="11">
        <f>BQ1+7</f>
        <v>44500</v>
      </c>
      <c r="BT1" s="11"/>
      <c r="BU1" s="15" t="s">
        <v>28</v>
      </c>
      <c r="BV1" s="12" t="s">
        <v>29</v>
      </c>
      <c r="BW1" s="8" t="s">
        <v>30</v>
      </c>
      <c r="BX1" s="25" t="s">
        <v>59</v>
      </c>
      <c r="BY1" s="26"/>
      <c r="BZ1" s="19" t="str">
        <f t="shared" ref="BZ1" si="1">BU1</f>
        <v>ritten</v>
      </c>
      <c r="CA1" s="15" t="s">
        <v>29</v>
      </c>
      <c r="CB1" s="15" t="s">
        <v>30</v>
      </c>
    </row>
    <row r="2" spans="1:80" ht="14.1" customHeight="1" x14ac:dyDescent="0.3">
      <c r="A2" s="5" t="s">
        <v>54</v>
      </c>
      <c r="B2" s="4" t="s">
        <v>24</v>
      </c>
      <c r="C2" s="3">
        <v>0</v>
      </c>
      <c r="D2" s="3"/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1</v>
      </c>
      <c r="AA2" s="3">
        <v>76</v>
      </c>
      <c r="AB2" s="3">
        <v>1</v>
      </c>
      <c r="AC2" s="3">
        <v>72</v>
      </c>
      <c r="AD2" s="3">
        <v>1</v>
      </c>
      <c r="AE2" s="3">
        <v>70</v>
      </c>
      <c r="AF2" s="3">
        <v>1</v>
      </c>
      <c r="AG2" s="3">
        <v>75</v>
      </c>
      <c r="AH2" s="3">
        <v>1</v>
      </c>
      <c r="AI2" s="3">
        <v>92</v>
      </c>
      <c r="AJ2" s="3">
        <v>1</v>
      </c>
      <c r="AK2" s="3">
        <v>75</v>
      </c>
      <c r="AL2" s="3">
        <v>0</v>
      </c>
      <c r="AM2" s="3">
        <v>0</v>
      </c>
      <c r="AN2" s="3">
        <v>1</v>
      </c>
      <c r="AO2" s="3">
        <v>70</v>
      </c>
      <c r="AP2" s="3">
        <v>1</v>
      </c>
      <c r="AQ2" s="3">
        <v>79</v>
      </c>
      <c r="AR2" s="3">
        <v>1</v>
      </c>
      <c r="AS2" s="3">
        <v>83</v>
      </c>
      <c r="AT2" s="3"/>
      <c r="AU2" s="3">
        <v>73</v>
      </c>
      <c r="AV2" s="3">
        <f t="shared" ref="AV2:AV36" si="2">IF(AU2&gt;0,1,0)</f>
        <v>1</v>
      </c>
      <c r="AW2" s="3">
        <v>94</v>
      </c>
      <c r="AX2" s="3">
        <f t="shared" ref="AX2:AX36" si="3">IF(AW2&gt;0,1,0)</f>
        <v>1</v>
      </c>
      <c r="AY2" s="3">
        <v>71</v>
      </c>
      <c r="AZ2" s="3">
        <f t="shared" ref="AZ2:AZ36" si="4">IF(AY2&gt;0,1,0)</f>
        <v>1</v>
      </c>
      <c r="BA2" s="3">
        <v>0</v>
      </c>
      <c r="BB2" s="3">
        <f t="shared" ref="BB2:BB37" si="5">IF(BA2&gt;0,1,0)</f>
        <v>0</v>
      </c>
      <c r="BC2" s="3">
        <v>140</v>
      </c>
      <c r="BD2" s="3">
        <f t="shared" ref="BD2:BD36" si="6">IF(BC2&gt;0,1,0)</f>
        <v>1</v>
      </c>
      <c r="BE2" s="3">
        <v>75</v>
      </c>
      <c r="BF2" s="3">
        <f t="shared" ref="BF2:BF37" si="7">IF(BE2&gt;0,1,0)</f>
        <v>1</v>
      </c>
      <c r="BG2" s="3">
        <v>74</v>
      </c>
      <c r="BH2" s="3">
        <f t="shared" ref="BH2:BH37" si="8">IF(BG2&gt;0,1,0)</f>
        <v>1</v>
      </c>
      <c r="BI2" s="3">
        <v>84</v>
      </c>
      <c r="BJ2" s="3">
        <f t="shared" ref="BJ2:BJ37" si="9">IF(BI2&gt;0,1,0)</f>
        <v>1</v>
      </c>
      <c r="BK2" s="3">
        <v>0</v>
      </c>
      <c r="BL2" s="3">
        <f t="shared" ref="BL2:BL36" si="10">IF(BK2&gt;0,1,0)</f>
        <v>0</v>
      </c>
      <c r="BM2" s="3">
        <v>63</v>
      </c>
      <c r="BN2" s="3">
        <f t="shared" ref="BN2:BN37" si="11">IF(BM2&gt;0,1,0)</f>
        <v>1</v>
      </c>
      <c r="BO2" s="3">
        <v>58</v>
      </c>
      <c r="BP2" s="3">
        <f t="shared" ref="BP2:BP37" si="12">IF(BO2&gt;0,1,0)</f>
        <v>1</v>
      </c>
      <c r="BQ2" s="3">
        <v>68</v>
      </c>
      <c r="BR2" s="3">
        <f t="shared" ref="BR2:BR37" si="13">IF(BQ2&gt;0,1,0)</f>
        <v>1</v>
      </c>
      <c r="BS2" s="3">
        <v>0</v>
      </c>
      <c r="BT2" s="3">
        <f t="shared" ref="BT2:BT37" si="14">IF(BS2&gt;0,1,0)</f>
        <v>0</v>
      </c>
      <c r="BU2" s="3">
        <f t="shared" ref="BU2:BU36" si="15">SUM(D2+F2+H2+J2+L2+N2+P2+R2+T2+V2+X2+Z2+AB2+AD2+AF2+AH2+AJ2+AL2+AN2+AP2+AR2+AT2+AV2+AX2+AZ2+BB2+BD2+BF2+BH2+BJ2+BL2+BN2+BP2+BR2+BT2)</f>
        <v>19</v>
      </c>
      <c r="BV2" s="3">
        <f t="shared" ref="BV2:BV36" si="16">SUM(C2+E2+G2+I2+K2+M2+O2+Q2+S2+U2+W2+Y2+AA2+AC2+AE2+AG2+AI2+AK2+AM2+AO2+AQ2+AS2+AU2+AW2+AY2+BA2+BC2+BE2+BG2+BI2+BK2+BM2+BO2+BQ2+BS2)</f>
        <v>1492</v>
      </c>
      <c r="BW2" s="14" t="str">
        <f t="shared" ref="BW2:BW36" si="17">IF(BU2=$BU$37,BV2," ")</f>
        <v xml:space="preserve"> </v>
      </c>
      <c r="BX2" s="5" t="s">
        <v>54</v>
      </c>
      <c r="BY2" s="4" t="s">
        <v>24</v>
      </c>
      <c r="BZ2" s="20">
        <f t="shared" ref="BZ2:BZ36" si="18">BU2</f>
        <v>19</v>
      </c>
      <c r="CA2" s="3">
        <f t="shared" ref="CA2:CA36" si="19">BV2</f>
        <v>1492</v>
      </c>
      <c r="CB2" s="14" t="str">
        <f>IF(BU2=$BU$37,BV2," ")</f>
        <v xml:space="preserve"> </v>
      </c>
    </row>
    <row r="3" spans="1:80" ht="14.1" customHeight="1" x14ac:dyDescent="0.3">
      <c r="A3" s="5" t="s">
        <v>33</v>
      </c>
      <c r="B3" s="4" t="s">
        <v>34</v>
      </c>
      <c r="C3" s="3">
        <v>0</v>
      </c>
      <c r="D3" s="3"/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57</v>
      </c>
      <c r="V3" s="3">
        <v>1</v>
      </c>
      <c r="W3" s="3">
        <v>59</v>
      </c>
      <c r="X3" s="3">
        <v>0</v>
      </c>
      <c r="Y3" s="3">
        <v>0</v>
      </c>
      <c r="Z3" s="3">
        <v>1</v>
      </c>
      <c r="AA3" s="3">
        <v>76</v>
      </c>
      <c r="AB3" s="3">
        <v>1</v>
      </c>
      <c r="AC3" s="3">
        <v>72</v>
      </c>
      <c r="AD3" s="3">
        <v>1</v>
      </c>
      <c r="AE3" s="3">
        <v>70</v>
      </c>
      <c r="AF3" s="3">
        <v>1</v>
      </c>
      <c r="AG3" s="3">
        <v>75</v>
      </c>
      <c r="AH3" s="3">
        <v>1</v>
      </c>
      <c r="AI3" s="3">
        <v>92</v>
      </c>
      <c r="AJ3" s="3">
        <v>1</v>
      </c>
      <c r="AK3" s="3">
        <v>75</v>
      </c>
      <c r="AL3" s="3">
        <v>1</v>
      </c>
      <c r="AM3" s="3">
        <v>77</v>
      </c>
      <c r="AN3" s="3">
        <v>1</v>
      </c>
      <c r="AO3" s="3">
        <v>70</v>
      </c>
      <c r="AP3" s="3">
        <v>0</v>
      </c>
      <c r="AQ3" s="3">
        <v>0</v>
      </c>
      <c r="AR3" s="3">
        <v>0</v>
      </c>
      <c r="AS3" s="3">
        <v>0</v>
      </c>
      <c r="AT3" s="3"/>
      <c r="AU3" s="3">
        <v>0</v>
      </c>
      <c r="AV3" s="3">
        <f t="shared" si="2"/>
        <v>0</v>
      </c>
      <c r="AW3" s="3">
        <v>94</v>
      </c>
      <c r="AX3" s="3">
        <f t="shared" si="3"/>
        <v>1</v>
      </c>
      <c r="AY3" s="3">
        <v>71</v>
      </c>
      <c r="AZ3" s="3">
        <f t="shared" si="4"/>
        <v>1</v>
      </c>
      <c r="BA3" s="3">
        <v>67</v>
      </c>
      <c r="BB3" s="3">
        <f t="shared" si="5"/>
        <v>1</v>
      </c>
      <c r="BC3" s="3">
        <v>210</v>
      </c>
      <c r="BD3" s="3">
        <f t="shared" si="6"/>
        <v>1</v>
      </c>
      <c r="BE3" s="3">
        <v>75</v>
      </c>
      <c r="BF3" s="3">
        <f t="shared" si="7"/>
        <v>1</v>
      </c>
      <c r="BG3" s="3">
        <v>74</v>
      </c>
      <c r="BH3" s="3">
        <f t="shared" si="8"/>
        <v>1</v>
      </c>
      <c r="BI3" s="3">
        <v>84</v>
      </c>
      <c r="BJ3" s="3">
        <f t="shared" si="9"/>
        <v>1</v>
      </c>
      <c r="BK3" s="3">
        <v>0</v>
      </c>
      <c r="BL3" s="3">
        <f t="shared" si="10"/>
        <v>0</v>
      </c>
      <c r="BM3" s="3">
        <v>63</v>
      </c>
      <c r="BN3" s="3">
        <f t="shared" si="11"/>
        <v>1</v>
      </c>
      <c r="BO3" s="3">
        <v>58</v>
      </c>
      <c r="BP3" s="3">
        <f t="shared" si="12"/>
        <v>1</v>
      </c>
      <c r="BQ3" s="3">
        <v>68</v>
      </c>
      <c r="BR3" s="3">
        <f t="shared" si="13"/>
        <v>1</v>
      </c>
      <c r="BS3" s="3">
        <v>62</v>
      </c>
      <c r="BT3" s="3">
        <f t="shared" si="14"/>
        <v>1</v>
      </c>
      <c r="BU3" s="3">
        <f t="shared" si="15"/>
        <v>21</v>
      </c>
      <c r="BV3" s="3">
        <f t="shared" si="16"/>
        <v>1649</v>
      </c>
      <c r="BW3" s="14" t="str">
        <f t="shared" si="17"/>
        <v xml:space="preserve"> </v>
      </c>
      <c r="BX3" s="5" t="s">
        <v>33</v>
      </c>
      <c r="BY3" s="4" t="s">
        <v>34</v>
      </c>
      <c r="BZ3" s="20">
        <f t="shared" si="18"/>
        <v>21</v>
      </c>
      <c r="CA3" s="3">
        <f t="shared" si="19"/>
        <v>1649</v>
      </c>
      <c r="CB3" s="14" t="str">
        <f t="shared" ref="CB3:CB36" si="20">BW3</f>
        <v xml:space="preserve"> </v>
      </c>
    </row>
    <row r="4" spans="1:80" ht="14.1" customHeight="1" x14ac:dyDescent="0.3">
      <c r="A4" s="5" t="s">
        <v>33</v>
      </c>
      <c r="B4" s="4" t="s">
        <v>41</v>
      </c>
      <c r="C4" s="3">
        <v>0</v>
      </c>
      <c r="D4" s="3"/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/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/>
      <c r="AU4" s="3">
        <v>0</v>
      </c>
      <c r="AV4" s="3">
        <f t="shared" si="2"/>
        <v>0</v>
      </c>
      <c r="AW4" s="3">
        <v>0</v>
      </c>
      <c r="AX4" s="3">
        <f t="shared" si="3"/>
        <v>0</v>
      </c>
      <c r="AY4" s="3">
        <v>0</v>
      </c>
      <c r="AZ4" s="3">
        <f t="shared" si="4"/>
        <v>0</v>
      </c>
      <c r="BA4" s="3">
        <v>0</v>
      </c>
      <c r="BB4" s="3">
        <f t="shared" si="5"/>
        <v>0</v>
      </c>
      <c r="BC4" s="3">
        <v>0</v>
      </c>
      <c r="BD4" s="3">
        <f t="shared" si="6"/>
        <v>0</v>
      </c>
      <c r="BE4" s="3">
        <v>0</v>
      </c>
      <c r="BF4" s="3">
        <f t="shared" si="7"/>
        <v>0</v>
      </c>
      <c r="BG4" s="3">
        <v>0</v>
      </c>
      <c r="BH4" s="3">
        <f t="shared" si="8"/>
        <v>0</v>
      </c>
      <c r="BI4" s="3">
        <v>0</v>
      </c>
      <c r="BJ4" s="3">
        <f t="shared" si="9"/>
        <v>0</v>
      </c>
      <c r="BK4" s="3">
        <v>0</v>
      </c>
      <c r="BL4" s="3">
        <f t="shared" si="10"/>
        <v>0</v>
      </c>
      <c r="BM4" s="3">
        <v>0</v>
      </c>
      <c r="BN4" s="3">
        <f t="shared" si="11"/>
        <v>0</v>
      </c>
      <c r="BO4" s="3">
        <v>0</v>
      </c>
      <c r="BP4" s="3">
        <f t="shared" si="12"/>
        <v>0</v>
      </c>
      <c r="BQ4" s="3">
        <v>0</v>
      </c>
      <c r="BR4" s="3">
        <f t="shared" si="13"/>
        <v>0</v>
      </c>
      <c r="BS4" s="3">
        <v>0</v>
      </c>
      <c r="BT4" s="3">
        <f t="shared" si="14"/>
        <v>0</v>
      </c>
      <c r="BU4" s="3">
        <f t="shared" si="15"/>
        <v>0</v>
      </c>
      <c r="BV4" s="3">
        <f t="shared" si="16"/>
        <v>0</v>
      </c>
      <c r="BW4" s="14" t="str">
        <f t="shared" si="17"/>
        <v xml:space="preserve"> </v>
      </c>
      <c r="BX4" s="5" t="s">
        <v>33</v>
      </c>
      <c r="BY4" s="4" t="s">
        <v>41</v>
      </c>
      <c r="BZ4" s="20">
        <f t="shared" si="18"/>
        <v>0</v>
      </c>
      <c r="CA4" s="3">
        <f t="shared" si="19"/>
        <v>0</v>
      </c>
      <c r="CB4" s="14" t="str">
        <f t="shared" si="20"/>
        <v xml:space="preserve"> </v>
      </c>
    </row>
    <row r="5" spans="1:80" ht="14.1" customHeight="1" x14ac:dyDescent="0.3">
      <c r="A5" s="5" t="s">
        <v>55</v>
      </c>
      <c r="B5" s="4" t="s">
        <v>18</v>
      </c>
      <c r="C5" s="3">
        <v>0</v>
      </c>
      <c r="D5" s="3"/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70</v>
      </c>
      <c r="Z5" s="3">
        <v>1</v>
      </c>
      <c r="AA5" s="3">
        <v>76</v>
      </c>
      <c r="AB5" s="3">
        <v>1</v>
      </c>
      <c r="AC5" s="3">
        <v>72</v>
      </c>
      <c r="AD5" s="3">
        <v>0</v>
      </c>
      <c r="AE5" s="3">
        <v>0</v>
      </c>
      <c r="AF5" s="3">
        <v>1</v>
      </c>
      <c r="AG5" s="3">
        <v>75</v>
      </c>
      <c r="AH5" s="3">
        <v>0</v>
      </c>
      <c r="AI5" s="3">
        <v>0</v>
      </c>
      <c r="AJ5" s="3">
        <v>1</v>
      </c>
      <c r="AK5" s="3">
        <v>75</v>
      </c>
      <c r="AL5" s="3">
        <v>0</v>
      </c>
      <c r="AM5" s="3">
        <v>0</v>
      </c>
      <c r="AN5" s="3">
        <v>1</v>
      </c>
      <c r="AO5" s="3">
        <v>70</v>
      </c>
      <c r="AP5" s="3">
        <v>0</v>
      </c>
      <c r="AQ5" s="3">
        <v>0</v>
      </c>
      <c r="AR5" s="3">
        <v>1</v>
      </c>
      <c r="AS5" s="3">
        <v>83</v>
      </c>
      <c r="AT5" s="3"/>
      <c r="AU5" s="3">
        <v>73</v>
      </c>
      <c r="AV5" s="3">
        <f t="shared" si="2"/>
        <v>1</v>
      </c>
      <c r="AW5" s="3">
        <v>0</v>
      </c>
      <c r="AX5" s="3">
        <f t="shared" si="3"/>
        <v>0</v>
      </c>
      <c r="AY5" s="3">
        <v>71</v>
      </c>
      <c r="AZ5" s="3">
        <f t="shared" si="4"/>
        <v>1</v>
      </c>
      <c r="BA5" s="3">
        <v>0</v>
      </c>
      <c r="BB5" s="3">
        <f t="shared" si="5"/>
        <v>0</v>
      </c>
      <c r="BC5" s="3">
        <v>140</v>
      </c>
      <c r="BD5" s="3">
        <f t="shared" si="6"/>
        <v>1</v>
      </c>
      <c r="BE5" s="3">
        <v>0</v>
      </c>
      <c r="BF5" s="3">
        <f t="shared" si="7"/>
        <v>0</v>
      </c>
      <c r="BG5" s="3">
        <v>0</v>
      </c>
      <c r="BH5" s="3">
        <f t="shared" si="8"/>
        <v>0</v>
      </c>
      <c r="BI5" s="3">
        <v>0</v>
      </c>
      <c r="BJ5" s="3">
        <f t="shared" si="9"/>
        <v>0</v>
      </c>
      <c r="BK5" s="3">
        <v>0</v>
      </c>
      <c r="BL5" s="3">
        <f t="shared" si="10"/>
        <v>0</v>
      </c>
      <c r="BM5" s="3">
        <v>0</v>
      </c>
      <c r="BN5" s="3">
        <f t="shared" si="11"/>
        <v>0</v>
      </c>
      <c r="BO5" s="3">
        <v>58</v>
      </c>
      <c r="BP5" s="3">
        <f t="shared" si="12"/>
        <v>1</v>
      </c>
      <c r="BQ5" s="3">
        <v>0</v>
      </c>
      <c r="BR5" s="3">
        <f t="shared" si="13"/>
        <v>0</v>
      </c>
      <c r="BS5" s="3">
        <v>62</v>
      </c>
      <c r="BT5" s="3">
        <f t="shared" si="14"/>
        <v>1</v>
      </c>
      <c r="BU5" s="3">
        <f t="shared" si="15"/>
        <v>12</v>
      </c>
      <c r="BV5" s="3">
        <f t="shared" si="16"/>
        <v>925</v>
      </c>
      <c r="BW5" s="14" t="str">
        <f t="shared" si="17"/>
        <v xml:space="preserve"> </v>
      </c>
      <c r="BX5" s="5" t="s">
        <v>55</v>
      </c>
      <c r="BY5" s="4" t="s">
        <v>18</v>
      </c>
      <c r="BZ5" s="20">
        <f t="shared" si="18"/>
        <v>12</v>
      </c>
      <c r="CA5" s="3">
        <f t="shared" si="19"/>
        <v>925</v>
      </c>
      <c r="CB5" s="14" t="str">
        <f t="shared" si="20"/>
        <v xml:space="preserve"> </v>
      </c>
    </row>
    <row r="6" spans="1:80" ht="14.1" customHeight="1" x14ac:dyDescent="0.3">
      <c r="A6" s="5" t="s">
        <v>40</v>
      </c>
      <c r="B6" s="4" t="s">
        <v>24</v>
      </c>
      <c r="C6" s="3">
        <v>0</v>
      </c>
      <c r="D6" s="3"/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/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/>
      <c r="AU6" s="3">
        <v>0</v>
      </c>
      <c r="AV6" s="3">
        <f t="shared" si="2"/>
        <v>0</v>
      </c>
      <c r="AW6" s="3">
        <v>0</v>
      </c>
      <c r="AX6" s="3">
        <f t="shared" si="3"/>
        <v>0</v>
      </c>
      <c r="AY6" s="3">
        <v>0</v>
      </c>
      <c r="AZ6" s="3">
        <f t="shared" si="4"/>
        <v>0</v>
      </c>
      <c r="BA6" s="3">
        <v>0</v>
      </c>
      <c r="BB6" s="3">
        <f t="shared" si="5"/>
        <v>0</v>
      </c>
      <c r="BC6" s="3">
        <v>0</v>
      </c>
      <c r="BD6" s="3">
        <f t="shared" si="6"/>
        <v>0</v>
      </c>
      <c r="BE6" s="3">
        <v>0</v>
      </c>
      <c r="BF6" s="3">
        <f t="shared" si="7"/>
        <v>0</v>
      </c>
      <c r="BG6" s="3">
        <v>0</v>
      </c>
      <c r="BH6" s="3">
        <f t="shared" si="8"/>
        <v>0</v>
      </c>
      <c r="BI6" s="3">
        <v>0</v>
      </c>
      <c r="BJ6" s="3">
        <f t="shared" si="9"/>
        <v>0</v>
      </c>
      <c r="BK6" s="3">
        <v>0</v>
      </c>
      <c r="BL6" s="3">
        <f t="shared" si="10"/>
        <v>0</v>
      </c>
      <c r="BM6" s="3">
        <v>0</v>
      </c>
      <c r="BN6" s="3">
        <f t="shared" si="11"/>
        <v>0</v>
      </c>
      <c r="BO6" s="3">
        <v>0</v>
      </c>
      <c r="BP6" s="3">
        <f t="shared" si="12"/>
        <v>0</v>
      </c>
      <c r="BQ6" s="3">
        <v>0</v>
      </c>
      <c r="BR6" s="3">
        <f t="shared" si="13"/>
        <v>0</v>
      </c>
      <c r="BS6" s="3">
        <v>0</v>
      </c>
      <c r="BT6" s="3">
        <f t="shared" si="14"/>
        <v>0</v>
      </c>
      <c r="BU6" s="3">
        <f t="shared" si="15"/>
        <v>0</v>
      </c>
      <c r="BV6" s="3">
        <f t="shared" si="16"/>
        <v>0</v>
      </c>
      <c r="BW6" s="14" t="str">
        <f t="shared" si="17"/>
        <v xml:space="preserve"> </v>
      </c>
      <c r="BX6" s="5" t="s">
        <v>40</v>
      </c>
      <c r="BY6" s="4" t="s">
        <v>24</v>
      </c>
      <c r="BZ6" s="20">
        <f t="shared" si="18"/>
        <v>0</v>
      </c>
      <c r="CA6" s="3">
        <f t="shared" si="19"/>
        <v>0</v>
      </c>
      <c r="CB6" s="14" t="str">
        <f t="shared" si="20"/>
        <v xml:space="preserve"> </v>
      </c>
    </row>
    <row r="7" spans="1:80" ht="14.1" customHeight="1" x14ac:dyDescent="0.3">
      <c r="A7" s="5" t="s">
        <v>0</v>
      </c>
      <c r="B7" s="4" t="s">
        <v>13</v>
      </c>
      <c r="C7" s="3">
        <v>0</v>
      </c>
      <c r="D7" s="3"/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W7" s="3">
        <v>59</v>
      </c>
      <c r="X7" s="3">
        <v>1</v>
      </c>
      <c r="Y7" s="3">
        <v>70</v>
      </c>
      <c r="Z7" s="3">
        <v>1</v>
      </c>
      <c r="AA7" s="3">
        <v>76</v>
      </c>
      <c r="AB7" s="3">
        <v>1</v>
      </c>
      <c r="AC7" s="3">
        <v>72</v>
      </c>
      <c r="AD7" s="3">
        <v>1</v>
      </c>
      <c r="AE7" s="3">
        <v>70</v>
      </c>
      <c r="AF7" s="3">
        <v>1</v>
      </c>
      <c r="AG7" s="3">
        <v>75</v>
      </c>
      <c r="AH7" s="3">
        <v>1</v>
      </c>
      <c r="AI7" s="3">
        <v>92</v>
      </c>
      <c r="AJ7" s="3">
        <v>1</v>
      </c>
      <c r="AK7" s="3">
        <v>75</v>
      </c>
      <c r="AL7" s="3">
        <v>1</v>
      </c>
      <c r="AM7" s="3">
        <v>77</v>
      </c>
      <c r="AN7" s="3">
        <v>1</v>
      </c>
      <c r="AO7" s="3">
        <v>70</v>
      </c>
      <c r="AP7" s="3">
        <v>1</v>
      </c>
      <c r="AQ7" s="3">
        <v>79</v>
      </c>
      <c r="AR7" s="3">
        <v>1</v>
      </c>
      <c r="AS7" s="3">
        <v>83</v>
      </c>
      <c r="AT7" s="3"/>
      <c r="AU7" s="3">
        <v>73</v>
      </c>
      <c r="AV7" s="3">
        <f t="shared" si="2"/>
        <v>1</v>
      </c>
      <c r="AW7" s="3">
        <v>0</v>
      </c>
      <c r="AX7" s="3">
        <f t="shared" si="3"/>
        <v>0</v>
      </c>
      <c r="AY7" s="3">
        <v>0</v>
      </c>
      <c r="AZ7" s="3">
        <f t="shared" si="4"/>
        <v>0</v>
      </c>
      <c r="BA7" s="3">
        <v>0</v>
      </c>
      <c r="BB7" s="3">
        <f t="shared" si="5"/>
        <v>0</v>
      </c>
      <c r="BC7" s="3">
        <v>0</v>
      </c>
      <c r="BD7" s="3">
        <f t="shared" si="6"/>
        <v>0</v>
      </c>
      <c r="BE7" s="3">
        <v>75</v>
      </c>
      <c r="BF7" s="3">
        <f t="shared" si="7"/>
        <v>1</v>
      </c>
      <c r="BG7" s="3">
        <v>74</v>
      </c>
      <c r="BH7" s="3">
        <f t="shared" si="8"/>
        <v>1</v>
      </c>
      <c r="BI7" s="3">
        <v>84</v>
      </c>
      <c r="BJ7" s="3">
        <f t="shared" si="9"/>
        <v>1</v>
      </c>
      <c r="BK7" s="3">
        <v>0</v>
      </c>
      <c r="BL7" s="3">
        <f t="shared" si="10"/>
        <v>0</v>
      </c>
      <c r="BM7" s="3">
        <v>63</v>
      </c>
      <c r="BN7" s="3">
        <f t="shared" si="11"/>
        <v>1</v>
      </c>
      <c r="BO7" s="3">
        <v>0</v>
      </c>
      <c r="BP7" s="3">
        <f t="shared" si="12"/>
        <v>0</v>
      </c>
      <c r="BQ7" s="3">
        <v>68</v>
      </c>
      <c r="BR7" s="3">
        <f t="shared" si="13"/>
        <v>1</v>
      </c>
      <c r="BS7" s="3">
        <v>0</v>
      </c>
      <c r="BT7" s="3">
        <f t="shared" si="14"/>
        <v>0</v>
      </c>
      <c r="BU7" s="3">
        <f t="shared" si="15"/>
        <v>18</v>
      </c>
      <c r="BV7" s="3">
        <f t="shared" si="16"/>
        <v>1335</v>
      </c>
      <c r="BW7" s="14" t="str">
        <f t="shared" si="17"/>
        <v xml:space="preserve"> </v>
      </c>
      <c r="BX7" s="5" t="s">
        <v>0</v>
      </c>
      <c r="BY7" s="4" t="s">
        <v>13</v>
      </c>
      <c r="BZ7" s="20">
        <f t="shared" si="18"/>
        <v>18</v>
      </c>
      <c r="CA7" s="3">
        <f t="shared" si="19"/>
        <v>1335</v>
      </c>
      <c r="CB7" s="14" t="str">
        <f t="shared" si="20"/>
        <v xml:space="preserve"> </v>
      </c>
    </row>
    <row r="8" spans="1:80" ht="14.1" customHeight="1" x14ac:dyDescent="0.3">
      <c r="A8" s="7" t="s">
        <v>56</v>
      </c>
      <c r="B8" s="2" t="s">
        <v>42</v>
      </c>
      <c r="C8" s="3">
        <v>0</v>
      </c>
      <c r="D8" s="3"/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76</v>
      </c>
      <c r="AB8" s="3">
        <v>1</v>
      </c>
      <c r="AC8" s="3">
        <v>72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92</v>
      </c>
      <c r="AJ8" s="3">
        <v>0</v>
      </c>
      <c r="AK8" s="3">
        <v>0</v>
      </c>
      <c r="AL8" s="3">
        <v>1</v>
      </c>
      <c r="AM8" s="3">
        <v>77</v>
      </c>
      <c r="AN8" s="3">
        <v>0</v>
      </c>
      <c r="AO8" s="3">
        <v>0</v>
      </c>
      <c r="AP8" s="3">
        <v>0</v>
      </c>
      <c r="AQ8" s="3">
        <v>0</v>
      </c>
      <c r="AR8" s="3">
        <v>1</v>
      </c>
      <c r="AS8" s="3">
        <v>83</v>
      </c>
      <c r="AT8" s="3"/>
      <c r="AU8" s="3">
        <v>73</v>
      </c>
      <c r="AV8" s="3">
        <f t="shared" si="2"/>
        <v>1</v>
      </c>
      <c r="AW8" s="3">
        <v>94</v>
      </c>
      <c r="AX8" s="3">
        <f t="shared" si="3"/>
        <v>1</v>
      </c>
      <c r="AY8" s="3">
        <v>0</v>
      </c>
      <c r="AZ8" s="3">
        <f t="shared" si="4"/>
        <v>0</v>
      </c>
      <c r="BA8" s="3">
        <v>0</v>
      </c>
      <c r="BB8" s="3">
        <f t="shared" si="5"/>
        <v>0</v>
      </c>
      <c r="BC8" s="3">
        <v>0</v>
      </c>
      <c r="BD8" s="3">
        <f t="shared" si="6"/>
        <v>0</v>
      </c>
      <c r="BE8" s="3">
        <v>75</v>
      </c>
      <c r="BF8" s="3">
        <f t="shared" si="7"/>
        <v>1</v>
      </c>
      <c r="BG8" s="3">
        <v>0</v>
      </c>
      <c r="BH8" s="3">
        <f t="shared" si="8"/>
        <v>0</v>
      </c>
      <c r="BI8" s="3">
        <v>84</v>
      </c>
      <c r="BJ8" s="3">
        <f t="shared" si="9"/>
        <v>1</v>
      </c>
      <c r="BK8" s="3">
        <v>0</v>
      </c>
      <c r="BL8" s="3">
        <f t="shared" si="10"/>
        <v>0</v>
      </c>
      <c r="BM8" s="3">
        <v>0</v>
      </c>
      <c r="BN8" s="3">
        <f t="shared" si="11"/>
        <v>0</v>
      </c>
      <c r="BO8" s="3">
        <v>0</v>
      </c>
      <c r="BP8" s="3">
        <f t="shared" si="12"/>
        <v>0</v>
      </c>
      <c r="BQ8" s="3">
        <v>68</v>
      </c>
      <c r="BR8" s="3">
        <f t="shared" si="13"/>
        <v>1</v>
      </c>
      <c r="BS8" s="3">
        <v>62</v>
      </c>
      <c r="BT8" s="3">
        <f t="shared" si="14"/>
        <v>1</v>
      </c>
      <c r="BU8" s="3">
        <f t="shared" si="15"/>
        <v>11</v>
      </c>
      <c r="BV8" s="3">
        <f t="shared" si="16"/>
        <v>856</v>
      </c>
      <c r="BW8" s="14" t="str">
        <f t="shared" si="17"/>
        <v xml:space="preserve"> </v>
      </c>
      <c r="BX8" s="7" t="s">
        <v>56</v>
      </c>
      <c r="BY8" s="2" t="s">
        <v>42</v>
      </c>
      <c r="BZ8" s="20">
        <f t="shared" si="18"/>
        <v>11</v>
      </c>
      <c r="CA8" s="3">
        <f t="shared" si="19"/>
        <v>856</v>
      </c>
      <c r="CB8" s="14" t="str">
        <f t="shared" si="20"/>
        <v xml:space="preserve"> </v>
      </c>
    </row>
    <row r="9" spans="1:80" ht="15.9" customHeight="1" x14ac:dyDescent="0.3">
      <c r="A9" s="5" t="s">
        <v>1</v>
      </c>
      <c r="B9" s="4" t="s">
        <v>12</v>
      </c>
      <c r="C9" s="3">
        <v>0</v>
      </c>
      <c r="D9" s="3"/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57</v>
      </c>
      <c r="V9" s="3">
        <v>1</v>
      </c>
      <c r="W9" s="3">
        <v>59</v>
      </c>
      <c r="X9" s="3">
        <v>1</v>
      </c>
      <c r="Y9" s="3">
        <v>70</v>
      </c>
      <c r="Z9" s="3">
        <v>1</v>
      </c>
      <c r="AA9" s="3">
        <v>76</v>
      </c>
      <c r="AB9" s="3">
        <v>1</v>
      </c>
      <c r="AC9" s="3">
        <v>72</v>
      </c>
      <c r="AD9" s="3">
        <v>1</v>
      </c>
      <c r="AE9" s="3">
        <v>70</v>
      </c>
      <c r="AF9" s="3">
        <v>0</v>
      </c>
      <c r="AG9" s="3">
        <v>0</v>
      </c>
      <c r="AH9" s="3">
        <v>1</v>
      </c>
      <c r="AI9" s="3">
        <v>92</v>
      </c>
      <c r="AJ9" s="3">
        <v>0</v>
      </c>
      <c r="AK9" s="3">
        <v>0</v>
      </c>
      <c r="AL9" s="3">
        <v>1</v>
      </c>
      <c r="AM9" s="3">
        <v>77</v>
      </c>
      <c r="AN9" s="3">
        <v>1</v>
      </c>
      <c r="AO9" s="3">
        <v>70</v>
      </c>
      <c r="AP9" s="3">
        <v>0</v>
      </c>
      <c r="AQ9" s="3">
        <v>0</v>
      </c>
      <c r="AR9" s="3">
        <v>1</v>
      </c>
      <c r="AS9" s="3">
        <v>83</v>
      </c>
      <c r="AT9" s="3"/>
      <c r="AU9" s="3">
        <v>0</v>
      </c>
      <c r="AV9" s="3">
        <f t="shared" si="2"/>
        <v>0</v>
      </c>
      <c r="AW9" s="3">
        <v>94</v>
      </c>
      <c r="AX9" s="3">
        <f t="shared" si="3"/>
        <v>1</v>
      </c>
      <c r="AY9" s="3">
        <v>71</v>
      </c>
      <c r="AZ9" s="3">
        <f t="shared" si="4"/>
        <v>1</v>
      </c>
      <c r="BA9" s="3">
        <v>67</v>
      </c>
      <c r="BB9" s="3">
        <f t="shared" si="5"/>
        <v>1</v>
      </c>
      <c r="BC9" s="3">
        <v>90</v>
      </c>
      <c r="BD9" s="3">
        <f t="shared" si="6"/>
        <v>1</v>
      </c>
      <c r="BE9" s="3">
        <v>35</v>
      </c>
      <c r="BF9" s="3">
        <f t="shared" si="7"/>
        <v>1</v>
      </c>
      <c r="BG9" s="3">
        <v>74</v>
      </c>
      <c r="BH9" s="3">
        <f t="shared" si="8"/>
        <v>1</v>
      </c>
      <c r="BI9" s="3">
        <v>84</v>
      </c>
      <c r="BJ9" s="3">
        <f t="shared" si="9"/>
        <v>1</v>
      </c>
      <c r="BK9" s="3">
        <v>0</v>
      </c>
      <c r="BL9" s="3">
        <f t="shared" si="10"/>
        <v>0</v>
      </c>
      <c r="BM9" s="3">
        <v>63</v>
      </c>
      <c r="BN9" s="3">
        <f t="shared" si="11"/>
        <v>1</v>
      </c>
      <c r="BO9" s="3">
        <v>58</v>
      </c>
      <c r="BP9" s="3">
        <f t="shared" si="12"/>
        <v>1</v>
      </c>
      <c r="BQ9" s="3">
        <v>0</v>
      </c>
      <c r="BR9" s="3">
        <f t="shared" si="13"/>
        <v>0</v>
      </c>
      <c r="BS9" s="3">
        <v>62</v>
      </c>
      <c r="BT9" s="3">
        <f t="shared" si="14"/>
        <v>1</v>
      </c>
      <c r="BU9" s="3">
        <f t="shared" si="15"/>
        <v>20</v>
      </c>
      <c r="BV9" s="3">
        <f t="shared" si="16"/>
        <v>1424</v>
      </c>
      <c r="BW9" s="14" t="str">
        <f t="shared" si="17"/>
        <v xml:space="preserve"> </v>
      </c>
      <c r="BX9" s="5" t="s">
        <v>1</v>
      </c>
      <c r="BY9" s="4" t="s">
        <v>12</v>
      </c>
      <c r="BZ9" s="20">
        <f t="shared" si="18"/>
        <v>20</v>
      </c>
      <c r="CA9" s="3">
        <f t="shared" si="19"/>
        <v>1424</v>
      </c>
      <c r="CB9" s="14" t="str">
        <f t="shared" si="20"/>
        <v xml:space="preserve"> </v>
      </c>
    </row>
    <row r="10" spans="1:80" ht="15.9" customHeight="1" x14ac:dyDescent="0.3">
      <c r="A10" s="5" t="s">
        <v>61</v>
      </c>
      <c r="B10" s="6" t="s">
        <v>62</v>
      </c>
      <c r="C10" s="3">
        <v>0</v>
      </c>
      <c r="D10" s="3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/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/>
      <c r="AU10" s="3">
        <v>0</v>
      </c>
      <c r="AV10" s="3">
        <f t="shared" si="2"/>
        <v>0</v>
      </c>
      <c r="AW10" s="3">
        <v>94</v>
      </c>
      <c r="AX10" s="3">
        <f t="shared" si="3"/>
        <v>1</v>
      </c>
      <c r="AY10" s="3">
        <v>0</v>
      </c>
      <c r="AZ10" s="3">
        <f t="shared" si="4"/>
        <v>0</v>
      </c>
      <c r="BA10" s="3">
        <v>0</v>
      </c>
      <c r="BB10" s="3">
        <f t="shared" si="5"/>
        <v>0</v>
      </c>
      <c r="BC10" s="3">
        <v>0</v>
      </c>
      <c r="BD10" s="3">
        <f t="shared" si="6"/>
        <v>0</v>
      </c>
      <c r="BE10" s="3">
        <v>0</v>
      </c>
      <c r="BF10" s="3">
        <f t="shared" si="7"/>
        <v>0</v>
      </c>
      <c r="BG10" s="3">
        <v>0</v>
      </c>
      <c r="BH10" s="3">
        <f t="shared" si="8"/>
        <v>0</v>
      </c>
      <c r="BI10" s="3">
        <v>0</v>
      </c>
      <c r="BJ10" s="3">
        <f t="shared" si="9"/>
        <v>0</v>
      </c>
      <c r="BK10" s="3">
        <v>0</v>
      </c>
      <c r="BL10" s="3">
        <f t="shared" si="10"/>
        <v>0</v>
      </c>
      <c r="BM10" s="3">
        <v>0</v>
      </c>
      <c r="BN10" s="3">
        <f t="shared" si="11"/>
        <v>0</v>
      </c>
      <c r="BO10" s="3">
        <v>0</v>
      </c>
      <c r="BP10" s="3">
        <f t="shared" si="12"/>
        <v>0</v>
      </c>
      <c r="BQ10" s="3">
        <v>0</v>
      </c>
      <c r="BR10" s="3">
        <f t="shared" si="13"/>
        <v>0</v>
      </c>
      <c r="BS10" s="3">
        <v>0</v>
      </c>
      <c r="BT10" s="3">
        <f t="shared" si="14"/>
        <v>0</v>
      </c>
      <c r="BU10" s="3">
        <f t="shared" si="15"/>
        <v>1</v>
      </c>
      <c r="BV10" s="3">
        <f t="shared" si="16"/>
        <v>94</v>
      </c>
      <c r="BW10" s="14" t="str">
        <f t="shared" si="17"/>
        <v xml:space="preserve"> </v>
      </c>
      <c r="BX10" s="5" t="s">
        <v>61</v>
      </c>
      <c r="BY10" s="4" t="s">
        <v>62</v>
      </c>
      <c r="BZ10" s="20">
        <f t="shared" si="18"/>
        <v>1</v>
      </c>
      <c r="CA10" s="3">
        <f t="shared" si="19"/>
        <v>94</v>
      </c>
      <c r="CB10" s="14" t="str">
        <f t="shared" si="20"/>
        <v xml:space="preserve"> </v>
      </c>
    </row>
    <row r="11" spans="1:80" ht="15.9" customHeight="1" x14ac:dyDescent="0.3">
      <c r="A11" s="5" t="s">
        <v>31</v>
      </c>
      <c r="B11" s="4" t="s">
        <v>25</v>
      </c>
      <c r="C11" s="3">
        <v>0</v>
      </c>
      <c r="D11" s="3"/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59</v>
      </c>
      <c r="X11" s="3">
        <v>0</v>
      </c>
      <c r="Y11" s="3">
        <v>0</v>
      </c>
      <c r="Z11" s="3">
        <v>1</v>
      </c>
      <c r="AA11" s="3">
        <v>76</v>
      </c>
      <c r="AB11" s="3">
        <v>1</v>
      </c>
      <c r="AC11" s="3">
        <v>72</v>
      </c>
      <c r="AD11" s="3">
        <v>1</v>
      </c>
      <c r="AE11" s="3">
        <v>70</v>
      </c>
      <c r="AF11" s="3">
        <v>1</v>
      </c>
      <c r="AG11" s="3">
        <v>75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77</v>
      </c>
      <c r="AN11" s="3">
        <v>1</v>
      </c>
      <c r="AO11" s="3">
        <v>70</v>
      </c>
      <c r="AP11" s="3">
        <v>0</v>
      </c>
      <c r="AQ11" s="3">
        <v>0</v>
      </c>
      <c r="AR11" s="3">
        <v>0</v>
      </c>
      <c r="AS11" s="3">
        <v>0</v>
      </c>
      <c r="AT11" s="3"/>
      <c r="AU11" s="3">
        <v>73</v>
      </c>
      <c r="AV11" s="3">
        <f t="shared" si="2"/>
        <v>1</v>
      </c>
      <c r="AW11" s="3">
        <v>0</v>
      </c>
      <c r="AX11" s="3">
        <f t="shared" si="3"/>
        <v>0</v>
      </c>
      <c r="AY11" s="3">
        <v>71</v>
      </c>
      <c r="AZ11" s="3">
        <f t="shared" si="4"/>
        <v>1</v>
      </c>
      <c r="BA11" s="3">
        <v>67</v>
      </c>
      <c r="BB11" s="3">
        <f t="shared" si="5"/>
        <v>1</v>
      </c>
      <c r="BC11" s="3">
        <v>0</v>
      </c>
      <c r="BD11" s="3">
        <f t="shared" si="6"/>
        <v>0</v>
      </c>
      <c r="BE11" s="3">
        <v>75</v>
      </c>
      <c r="BF11" s="3">
        <f t="shared" si="7"/>
        <v>1</v>
      </c>
      <c r="BG11" s="3">
        <v>74</v>
      </c>
      <c r="BH11" s="3">
        <f t="shared" si="8"/>
        <v>1</v>
      </c>
      <c r="BI11" s="3">
        <v>84</v>
      </c>
      <c r="BJ11" s="3">
        <f t="shared" si="9"/>
        <v>1</v>
      </c>
      <c r="BK11" s="3">
        <v>0</v>
      </c>
      <c r="BL11" s="3">
        <f t="shared" si="10"/>
        <v>0</v>
      </c>
      <c r="BM11" s="3">
        <v>63</v>
      </c>
      <c r="BN11" s="3">
        <f t="shared" si="11"/>
        <v>1</v>
      </c>
      <c r="BO11" s="3">
        <v>58</v>
      </c>
      <c r="BP11" s="3">
        <f t="shared" si="12"/>
        <v>1</v>
      </c>
      <c r="BQ11" s="3">
        <v>68</v>
      </c>
      <c r="BR11" s="3">
        <f t="shared" si="13"/>
        <v>1</v>
      </c>
      <c r="BS11" s="3">
        <v>62</v>
      </c>
      <c r="BT11" s="3">
        <f t="shared" si="14"/>
        <v>1</v>
      </c>
      <c r="BU11" s="3">
        <f t="shared" si="15"/>
        <v>17</v>
      </c>
      <c r="BV11" s="3">
        <f t="shared" si="16"/>
        <v>1194</v>
      </c>
      <c r="BW11" s="14" t="str">
        <f t="shared" si="17"/>
        <v xml:space="preserve"> </v>
      </c>
      <c r="BX11" s="5" t="s">
        <v>31</v>
      </c>
      <c r="BY11" s="4" t="s">
        <v>25</v>
      </c>
      <c r="BZ11" s="20">
        <f t="shared" si="18"/>
        <v>17</v>
      </c>
      <c r="CA11" s="3">
        <f t="shared" si="19"/>
        <v>1194</v>
      </c>
      <c r="CB11" s="14" t="str">
        <f t="shared" si="20"/>
        <v xml:space="preserve"> </v>
      </c>
    </row>
    <row r="12" spans="1:80" ht="15.9" customHeight="1" x14ac:dyDescent="0.3">
      <c r="A12" s="5" t="s">
        <v>31</v>
      </c>
      <c r="B12" s="4" t="s">
        <v>32</v>
      </c>
      <c r="C12" s="3">
        <v>0</v>
      </c>
      <c r="D12" s="3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59</v>
      </c>
      <c r="X12" s="3">
        <v>0</v>
      </c>
      <c r="Y12" s="3">
        <v>0</v>
      </c>
      <c r="Z12" s="3">
        <v>1</v>
      </c>
      <c r="AA12" s="3">
        <v>76</v>
      </c>
      <c r="AB12" s="3">
        <v>1</v>
      </c>
      <c r="AC12" s="3">
        <v>72</v>
      </c>
      <c r="AD12" s="3">
        <v>1</v>
      </c>
      <c r="AE12" s="3">
        <v>70</v>
      </c>
      <c r="AF12" s="3">
        <v>1</v>
      </c>
      <c r="AG12" s="3">
        <v>75</v>
      </c>
      <c r="AH12" s="3">
        <v>1</v>
      </c>
      <c r="AI12" s="3">
        <v>92</v>
      </c>
      <c r="AJ12" s="3">
        <v>1</v>
      </c>
      <c r="AK12" s="3">
        <v>75</v>
      </c>
      <c r="AL12" s="3">
        <v>1</v>
      </c>
      <c r="AM12" s="3">
        <v>77</v>
      </c>
      <c r="AN12" s="3">
        <v>1</v>
      </c>
      <c r="AO12" s="3">
        <v>70</v>
      </c>
      <c r="AP12" s="3">
        <v>1</v>
      </c>
      <c r="AQ12" s="3">
        <v>79</v>
      </c>
      <c r="AR12" s="3">
        <v>0</v>
      </c>
      <c r="AS12" s="3">
        <v>0</v>
      </c>
      <c r="AT12" s="3"/>
      <c r="AU12" s="3">
        <v>0</v>
      </c>
      <c r="AV12" s="3">
        <f t="shared" si="2"/>
        <v>0</v>
      </c>
      <c r="AW12" s="3">
        <v>94</v>
      </c>
      <c r="AX12" s="3">
        <f t="shared" si="3"/>
        <v>1</v>
      </c>
      <c r="AY12" s="3">
        <v>0</v>
      </c>
      <c r="AZ12" s="3">
        <f t="shared" si="4"/>
        <v>0</v>
      </c>
      <c r="BA12" s="3">
        <v>67</v>
      </c>
      <c r="BB12" s="3">
        <f t="shared" si="5"/>
        <v>1</v>
      </c>
      <c r="BC12" s="3">
        <v>280</v>
      </c>
      <c r="BD12" s="3">
        <f t="shared" si="6"/>
        <v>1</v>
      </c>
      <c r="BE12" s="3">
        <v>75</v>
      </c>
      <c r="BF12" s="3">
        <f t="shared" si="7"/>
        <v>1</v>
      </c>
      <c r="BG12" s="3">
        <v>0</v>
      </c>
      <c r="BH12" s="3">
        <f t="shared" si="8"/>
        <v>0</v>
      </c>
      <c r="BI12" s="3">
        <v>0</v>
      </c>
      <c r="BJ12" s="3">
        <f t="shared" si="9"/>
        <v>0</v>
      </c>
      <c r="BK12" s="3">
        <v>0</v>
      </c>
      <c r="BL12" s="3">
        <f t="shared" si="10"/>
        <v>0</v>
      </c>
      <c r="BM12" s="3">
        <v>63</v>
      </c>
      <c r="BN12" s="3">
        <f t="shared" si="11"/>
        <v>1</v>
      </c>
      <c r="BO12" s="3">
        <v>58</v>
      </c>
      <c r="BP12" s="3">
        <f t="shared" si="12"/>
        <v>1</v>
      </c>
      <c r="BQ12" s="3">
        <v>0</v>
      </c>
      <c r="BR12" s="3">
        <f t="shared" si="13"/>
        <v>0</v>
      </c>
      <c r="BS12" s="3">
        <v>62</v>
      </c>
      <c r="BT12" s="3">
        <f t="shared" si="14"/>
        <v>1</v>
      </c>
      <c r="BU12" s="3">
        <f t="shared" si="15"/>
        <v>17</v>
      </c>
      <c r="BV12" s="3">
        <f t="shared" si="16"/>
        <v>1444</v>
      </c>
      <c r="BW12" s="14" t="str">
        <f t="shared" si="17"/>
        <v xml:space="preserve"> </v>
      </c>
      <c r="BX12" s="5" t="s">
        <v>31</v>
      </c>
      <c r="BY12" s="4" t="s">
        <v>32</v>
      </c>
      <c r="BZ12" s="20">
        <f t="shared" si="18"/>
        <v>17</v>
      </c>
      <c r="CA12" s="3">
        <f t="shared" si="19"/>
        <v>1444</v>
      </c>
      <c r="CB12" s="14" t="str">
        <f t="shared" si="20"/>
        <v xml:space="preserve"> </v>
      </c>
    </row>
    <row r="13" spans="1:80" ht="15.9" customHeight="1" x14ac:dyDescent="0.3">
      <c r="A13" s="5" t="s">
        <v>2</v>
      </c>
      <c r="B13" s="4" t="s">
        <v>42</v>
      </c>
      <c r="C13" s="3">
        <v>0</v>
      </c>
      <c r="D13" s="3"/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57</v>
      </c>
      <c r="V13" s="3">
        <v>1</v>
      </c>
      <c r="W13" s="3">
        <v>59</v>
      </c>
      <c r="X13" s="3">
        <v>0</v>
      </c>
      <c r="Y13" s="3">
        <v>0</v>
      </c>
      <c r="Z13" s="3"/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70</v>
      </c>
      <c r="AP13" s="3">
        <v>1</v>
      </c>
      <c r="AQ13" s="3">
        <v>79</v>
      </c>
      <c r="AR13" s="3">
        <v>1</v>
      </c>
      <c r="AS13" s="3">
        <v>83</v>
      </c>
      <c r="AT13" s="3"/>
      <c r="AU13" s="3">
        <v>73</v>
      </c>
      <c r="AV13" s="3">
        <f t="shared" si="2"/>
        <v>1</v>
      </c>
      <c r="AW13" s="3">
        <v>0</v>
      </c>
      <c r="AX13" s="3">
        <f t="shared" si="3"/>
        <v>0</v>
      </c>
      <c r="AY13" s="3">
        <v>0</v>
      </c>
      <c r="AZ13" s="3">
        <f t="shared" si="4"/>
        <v>0</v>
      </c>
      <c r="BA13" s="3">
        <v>0</v>
      </c>
      <c r="BB13" s="3">
        <f t="shared" si="5"/>
        <v>0</v>
      </c>
      <c r="BC13" s="3">
        <v>280</v>
      </c>
      <c r="BD13" s="3">
        <f t="shared" si="6"/>
        <v>1</v>
      </c>
      <c r="BE13" s="3">
        <v>75</v>
      </c>
      <c r="BF13" s="3">
        <f t="shared" si="7"/>
        <v>1</v>
      </c>
      <c r="BG13" s="3">
        <v>74</v>
      </c>
      <c r="BH13" s="3">
        <f t="shared" si="8"/>
        <v>1</v>
      </c>
      <c r="BI13" s="3">
        <v>84</v>
      </c>
      <c r="BJ13" s="3">
        <f t="shared" si="9"/>
        <v>1</v>
      </c>
      <c r="BK13" s="3">
        <v>0</v>
      </c>
      <c r="BL13" s="3">
        <f t="shared" si="10"/>
        <v>0</v>
      </c>
      <c r="BM13" s="3">
        <v>63</v>
      </c>
      <c r="BN13" s="3">
        <f t="shared" si="11"/>
        <v>1</v>
      </c>
      <c r="BO13" s="3">
        <v>58</v>
      </c>
      <c r="BP13" s="3">
        <f t="shared" si="12"/>
        <v>1</v>
      </c>
      <c r="BQ13" s="3">
        <v>68</v>
      </c>
      <c r="BR13" s="3">
        <f t="shared" si="13"/>
        <v>1</v>
      </c>
      <c r="BS13" s="3">
        <v>0</v>
      </c>
      <c r="BT13" s="3">
        <f t="shared" si="14"/>
        <v>0</v>
      </c>
      <c r="BU13" s="3">
        <f t="shared" si="15"/>
        <v>13</v>
      </c>
      <c r="BV13" s="3">
        <f t="shared" si="16"/>
        <v>1123</v>
      </c>
      <c r="BW13" s="14" t="str">
        <f t="shared" si="17"/>
        <v xml:space="preserve"> </v>
      </c>
      <c r="BX13" s="5" t="s">
        <v>2</v>
      </c>
      <c r="BY13" s="4" t="s">
        <v>42</v>
      </c>
      <c r="BZ13" s="20">
        <f t="shared" si="18"/>
        <v>13</v>
      </c>
      <c r="CA13" s="3">
        <f t="shared" si="19"/>
        <v>1123</v>
      </c>
      <c r="CB13" s="14" t="str">
        <f t="shared" si="20"/>
        <v xml:space="preserve"> </v>
      </c>
    </row>
    <row r="14" spans="1:80" ht="15.9" customHeight="1" x14ac:dyDescent="0.3">
      <c r="A14" s="5" t="s">
        <v>2</v>
      </c>
      <c r="B14" s="6" t="s">
        <v>12</v>
      </c>
      <c r="C14" s="3">
        <v>0</v>
      </c>
      <c r="D14" s="3"/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/>
      <c r="AU14" s="3">
        <v>0</v>
      </c>
      <c r="AV14" s="3">
        <f t="shared" si="2"/>
        <v>0</v>
      </c>
      <c r="AW14" s="3">
        <v>0</v>
      </c>
      <c r="AX14" s="3">
        <f t="shared" si="3"/>
        <v>0</v>
      </c>
      <c r="AY14" s="3">
        <v>0</v>
      </c>
      <c r="AZ14" s="3">
        <f t="shared" si="4"/>
        <v>0</v>
      </c>
      <c r="BA14" s="3">
        <v>0</v>
      </c>
      <c r="BB14" s="3">
        <f t="shared" si="5"/>
        <v>0</v>
      </c>
      <c r="BC14" s="3">
        <v>0</v>
      </c>
      <c r="BD14" s="3">
        <f t="shared" si="6"/>
        <v>0</v>
      </c>
      <c r="BE14" s="3">
        <v>0</v>
      </c>
      <c r="BF14" s="3">
        <f t="shared" si="7"/>
        <v>0</v>
      </c>
      <c r="BG14" s="3">
        <v>0</v>
      </c>
      <c r="BH14" s="3">
        <f t="shared" si="8"/>
        <v>0</v>
      </c>
      <c r="BI14" s="3">
        <v>0</v>
      </c>
      <c r="BJ14" s="3">
        <f t="shared" si="9"/>
        <v>0</v>
      </c>
      <c r="BK14" s="3">
        <v>0</v>
      </c>
      <c r="BL14" s="3">
        <f t="shared" si="10"/>
        <v>0</v>
      </c>
      <c r="BM14" s="3">
        <v>0</v>
      </c>
      <c r="BN14" s="3">
        <f t="shared" si="11"/>
        <v>0</v>
      </c>
      <c r="BO14" s="3">
        <v>0</v>
      </c>
      <c r="BP14" s="3">
        <f t="shared" si="12"/>
        <v>0</v>
      </c>
      <c r="BQ14" s="3">
        <v>0</v>
      </c>
      <c r="BR14" s="3">
        <f t="shared" si="13"/>
        <v>0</v>
      </c>
      <c r="BS14" s="3">
        <v>0</v>
      </c>
      <c r="BT14" s="3">
        <f t="shared" si="14"/>
        <v>0</v>
      </c>
      <c r="BU14" s="3">
        <f t="shared" si="15"/>
        <v>0</v>
      </c>
      <c r="BV14" s="3">
        <f t="shared" si="16"/>
        <v>0</v>
      </c>
      <c r="BW14" s="14" t="str">
        <f t="shared" si="17"/>
        <v xml:space="preserve"> </v>
      </c>
      <c r="BX14" s="5" t="s">
        <v>2</v>
      </c>
      <c r="BY14" s="4" t="s">
        <v>12</v>
      </c>
      <c r="BZ14" s="20">
        <f t="shared" si="18"/>
        <v>0</v>
      </c>
      <c r="CA14" s="3">
        <f t="shared" si="19"/>
        <v>0</v>
      </c>
      <c r="CB14" s="14" t="str">
        <f t="shared" si="20"/>
        <v xml:space="preserve"> </v>
      </c>
    </row>
    <row r="15" spans="1:80" ht="15.9" customHeight="1" x14ac:dyDescent="0.3">
      <c r="A15" s="5" t="s">
        <v>3</v>
      </c>
      <c r="B15" s="4" t="s">
        <v>14</v>
      </c>
      <c r="C15" s="3">
        <v>0</v>
      </c>
      <c r="D15" s="3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/>
      <c r="AU15" s="3">
        <v>0</v>
      </c>
      <c r="AV15" s="3">
        <f t="shared" si="2"/>
        <v>0</v>
      </c>
      <c r="AW15" s="3">
        <v>0</v>
      </c>
      <c r="AX15" s="3">
        <f t="shared" si="3"/>
        <v>0</v>
      </c>
      <c r="AY15" s="3">
        <v>0</v>
      </c>
      <c r="AZ15" s="3">
        <f t="shared" si="4"/>
        <v>0</v>
      </c>
      <c r="BA15" s="3">
        <v>0</v>
      </c>
      <c r="BB15" s="3">
        <f t="shared" si="5"/>
        <v>0</v>
      </c>
      <c r="BC15" s="3">
        <v>0</v>
      </c>
      <c r="BD15" s="3">
        <f t="shared" si="6"/>
        <v>0</v>
      </c>
      <c r="BE15" s="3">
        <v>0</v>
      </c>
      <c r="BF15" s="3">
        <f t="shared" si="7"/>
        <v>0</v>
      </c>
      <c r="BG15" s="3">
        <v>0</v>
      </c>
      <c r="BH15" s="3">
        <f t="shared" si="8"/>
        <v>0</v>
      </c>
      <c r="BI15" s="3">
        <v>0</v>
      </c>
      <c r="BJ15" s="3">
        <f t="shared" si="9"/>
        <v>0</v>
      </c>
      <c r="BK15" s="3">
        <v>0</v>
      </c>
      <c r="BL15" s="3">
        <f t="shared" si="10"/>
        <v>0</v>
      </c>
      <c r="BM15" s="3">
        <v>0</v>
      </c>
      <c r="BN15" s="3">
        <f t="shared" si="11"/>
        <v>0</v>
      </c>
      <c r="BO15" s="3">
        <v>0</v>
      </c>
      <c r="BP15" s="3">
        <f t="shared" si="12"/>
        <v>0</v>
      </c>
      <c r="BQ15" s="3">
        <v>0</v>
      </c>
      <c r="BR15" s="3">
        <f t="shared" si="13"/>
        <v>0</v>
      </c>
      <c r="BS15" s="3">
        <v>0</v>
      </c>
      <c r="BT15" s="3">
        <f t="shared" si="14"/>
        <v>0</v>
      </c>
      <c r="BU15" s="3">
        <f t="shared" si="15"/>
        <v>0</v>
      </c>
      <c r="BV15" s="3">
        <f t="shared" si="16"/>
        <v>0</v>
      </c>
      <c r="BW15" s="14" t="str">
        <f t="shared" si="17"/>
        <v xml:space="preserve"> </v>
      </c>
      <c r="BX15" s="5" t="s">
        <v>3</v>
      </c>
      <c r="BY15" s="4" t="s">
        <v>14</v>
      </c>
      <c r="BZ15" s="20">
        <f t="shared" si="18"/>
        <v>0</v>
      </c>
      <c r="CA15" s="3">
        <f t="shared" si="19"/>
        <v>0</v>
      </c>
      <c r="CB15" s="14" t="str">
        <f t="shared" si="20"/>
        <v xml:space="preserve"> </v>
      </c>
    </row>
    <row r="16" spans="1:80" ht="15.9" customHeight="1" x14ac:dyDescent="0.3">
      <c r="A16" s="5" t="s">
        <v>3</v>
      </c>
      <c r="B16" s="4" t="s">
        <v>15</v>
      </c>
      <c r="C16" s="3">
        <v>0</v>
      </c>
      <c r="D16" s="3"/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57</v>
      </c>
      <c r="V16" s="3">
        <v>1</v>
      </c>
      <c r="W16" s="3">
        <v>59</v>
      </c>
      <c r="X16" s="3">
        <v>0</v>
      </c>
      <c r="Y16" s="3">
        <v>0</v>
      </c>
      <c r="Z16" s="3">
        <v>1</v>
      </c>
      <c r="AA16" s="3">
        <v>76</v>
      </c>
      <c r="AB16" s="3">
        <v>1</v>
      </c>
      <c r="AC16" s="3">
        <v>72</v>
      </c>
      <c r="AD16" s="3">
        <v>1</v>
      </c>
      <c r="AE16" s="3">
        <v>70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75</v>
      </c>
      <c r="AL16" s="3">
        <v>1</v>
      </c>
      <c r="AM16" s="3">
        <v>79</v>
      </c>
      <c r="AN16" s="3">
        <v>1</v>
      </c>
      <c r="AO16" s="3">
        <v>70</v>
      </c>
      <c r="AP16" s="3">
        <v>1</v>
      </c>
      <c r="AQ16" s="3">
        <v>79</v>
      </c>
      <c r="AR16" s="3">
        <v>0</v>
      </c>
      <c r="AS16" s="3">
        <v>0</v>
      </c>
      <c r="AT16" s="3"/>
      <c r="AU16" s="3">
        <v>73</v>
      </c>
      <c r="AV16" s="3">
        <f t="shared" si="2"/>
        <v>1</v>
      </c>
      <c r="AW16" s="3">
        <v>94</v>
      </c>
      <c r="AX16" s="3">
        <f t="shared" si="3"/>
        <v>1</v>
      </c>
      <c r="AY16" s="3">
        <v>0</v>
      </c>
      <c r="AZ16" s="3">
        <f t="shared" si="4"/>
        <v>0</v>
      </c>
      <c r="BA16" s="3">
        <v>67</v>
      </c>
      <c r="BB16" s="3">
        <f t="shared" si="5"/>
        <v>1</v>
      </c>
      <c r="BC16" s="3">
        <v>280</v>
      </c>
      <c r="BD16" s="3">
        <f t="shared" si="6"/>
        <v>1</v>
      </c>
      <c r="BE16" s="3">
        <v>75</v>
      </c>
      <c r="BF16" s="3">
        <f t="shared" si="7"/>
        <v>1</v>
      </c>
      <c r="BG16" s="3">
        <v>74</v>
      </c>
      <c r="BH16" s="3">
        <f t="shared" si="8"/>
        <v>1</v>
      </c>
      <c r="BI16" s="3">
        <v>84</v>
      </c>
      <c r="BJ16" s="3">
        <f t="shared" si="9"/>
        <v>1</v>
      </c>
      <c r="BK16" s="3">
        <v>0</v>
      </c>
      <c r="BL16" s="3">
        <f t="shared" si="10"/>
        <v>0</v>
      </c>
      <c r="BM16" s="3">
        <v>0</v>
      </c>
      <c r="BN16" s="3">
        <f t="shared" si="11"/>
        <v>0</v>
      </c>
      <c r="BO16" s="3">
        <v>58</v>
      </c>
      <c r="BP16" s="3">
        <f t="shared" si="12"/>
        <v>1</v>
      </c>
      <c r="BQ16" s="3">
        <v>68</v>
      </c>
      <c r="BR16" s="3">
        <f t="shared" si="13"/>
        <v>1</v>
      </c>
      <c r="BS16" s="3">
        <v>62</v>
      </c>
      <c r="BT16" s="3">
        <f t="shared" si="14"/>
        <v>1</v>
      </c>
      <c r="BU16" s="3">
        <f t="shared" si="15"/>
        <v>19</v>
      </c>
      <c r="BV16" s="3">
        <f t="shared" si="16"/>
        <v>1572</v>
      </c>
      <c r="BW16" s="14" t="str">
        <f t="shared" si="17"/>
        <v xml:space="preserve"> </v>
      </c>
      <c r="BX16" s="5" t="s">
        <v>3</v>
      </c>
      <c r="BY16" s="4" t="s">
        <v>15</v>
      </c>
      <c r="BZ16" s="20">
        <f t="shared" si="18"/>
        <v>19</v>
      </c>
      <c r="CA16" s="3">
        <f t="shared" si="19"/>
        <v>1572</v>
      </c>
      <c r="CB16" s="14" t="str">
        <f t="shared" si="20"/>
        <v xml:space="preserve"> </v>
      </c>
    </row>
    <row r="17" spans="1:80" ht="15.9" customHeight="1" x14ac:dyDescent="0.3">
      <c r="A17" s="5" t="s">
        <v>4</v>
      </c>
      <c r="B17" s="4" t="s">
        <v>17</v>
      </c>
      <c r="C17" s="3">
        <v>0</v>
      </c>
      <c r="D17" s="3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57</v>
      </c>
      <c r="V17" s="3">
        <v>1</v>
      </c>
      <c r="W17" s="3">
        <v>59</v>
      </c>
      <c r="X17" s="3">
        <v>1</v>
      </c>
      <c r="Y17" s="3">
        <v>70</v>
      </c>
      <c r="Z17" s="3">
        <v>1</v>
      </c>
      <c r="AA17" s="3">
        <v>76</v>
      </c>
      <c r="AB17" s="3">
        <v>1</v>
      </c>
      <c r="AC17" s="3">
        <v>72</v>
      </c>
      <c r="AD17" s="3">
        <v>0</v>
      </c>
      <c r="AE17" s="3">
        <v>0</v>
      </c>
      <c r="AF17" s="3">
        <v>1</v>
      </c>
      <c r="AG17" s="3">
        <v>75</v>
      </c>
      <c r="AH17" s="3">
        <v>1</v>
      </c>
      <c r="AI17" s="3">
        <v>92</v>
      </c>
      <c r="AJ17" s="3">
        <v>1</v>
      </c>
      <c r="AK17" s="3">
        <v>75</v>
      </c>
      <c r="AL17" s="3">
        <v>1</v>
      </c>
      <c r="AM17" s="3">
        <v>77</v>
      </c>
      <c r="AN17" s="3">
        <v>1</v>
      </c>
      <c r="AO17" s="3">
        <v>70</v>
      </c>
      <c r="AP17" s="3">
        <v>1</v>
      </c>
      <c r="AQ17" s="3">
        <v>79</v>
      </c>
      <c r="AR17" s="3">
        <v>1</v>
      </c>
      <c r="AS17" s="3">
        <v>83</v>
      </c>
      <c r="AT17" s="3"/>
      <c r="AU17" s="3">
        <v>73</v>
      </c>
      <c r="AV17" s="3">
        <f t="shared" si="2"/>
        <v>1</v>
      </c>
      <c r="AW17" s="3">
        <v>94</v>
      </c>
      <c r="AX17" s="3">
        <f t="shared" si="3"/>
        <v>1</v>
      </c>
      <c r="AY17" s="3">
        <v>71</v>
      </c>
      <c r="AZ17" s="3">
        <f t="shared" si="4"/>
        <v>1</v>
      </c>
      <c r="BA17" s="3">
        <v>67</v>
      </c>
      <c r="BB17" s="3">
        <f t="shared" si="5"/>
        <v>1</v>
      </c>
      <c r="BC17" s="3">
        <v>280</v>
      </c>
      <c r="BD17" s="3">
        <f t="shared" si="6"/>
        <v>1</v>
      </c>
      <c r="BE17" s="3">
        <v>75</v>
      </c>
      <c r="BF17" s="3">
        <f t="shared" si="7"/>
        <v>1</v>
      </c>
      <c r="BG17" s="3">
        <v>74</v>
      </c>
      <c r="BH17" s="3">
        <f t="shared" si="8"/>
        <v>1</v>
      </c>
      <c r="BI17" s="3">
        <v>84</v>
      </c>
      <c r="BJ17" s="3">
        <f t="shared" si="9"/>
        <v>1</v>
      </c>
      <c r="BK17" s="3">
        <v>0</v>
      </c>
      <c r="BL17" s="3">
        <f t="shared" si="10"/>
        <v>0</v>
      </c>
      <c r="BM17" s="3">
        <v>63</v>
      </c>
      <c r="BN17" s="3">
        <f t="shared" si="11"/>
        <v>1</v>
      </c>
      <c r="BO17" s="3">
        <v>58</v>
      </c>
      <c r="BP17" s="3">
        <f t="shared" si="12"/>
        <v>1</v>
      </c>
      <c r="BQ17" s="3">
        <v>68</v>
      </c>
      <c r="BR17" s="3">
        <f t="shared" si="13"/>
        <v>1</v>
      </c>
      <c r="BS17" s="3">
        <v>62</v>
      </c>
      <c r="BT17" s="3">
        <f t="shared" si="14"/>
        <v>1</v>
      </c>
      <c r="BU17" s="3">
        <f t="shared" si="15"/>
        <v>24</v>
      </c>
      <c r="BV17" s="3">
        <f t="shared" si="16"/>
        <v>1954</v>
      </c>
      <c r="BW17" s="14">
        <f t="shared" si="17"/>
        <v>1954</v>
      </c>
      <c r="BX17" s="21" t="s">
        <v>4</v>
      </c>
      <c r="BY17" s="22" t="s">
        <v>17</v>
      </c>
      <c r="BZ17" s="20">
        <f t="shared" si="18"/>
        <v>24</v>
      </c>
      <c r="CA17" s="3">
        <f t="shared" si="19"/>
        <v>1954</v>
      </c>
      <c r="CB17" s="14">
        <f t="shared" si="20"/>
        <v>1954</v>
      </c>
    </row>
    <row r="18" spans="1:80" ht="15.9" customHeight="1" x14ac:dyDescent="0.3">
      <c r="A18" s="5" t="s">
        <v>46</v>
      </c>
      <c r="B18" s="4" t="s">
        <v>47</v>
      </c>
      <c r="C18" s="3">
        <v>0</v>
      </c>
      <c r="D18" s="3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W18" s="3">
        <v>59</v>
      </c>
      <c r="X18" s="3">
        <v>1</v>
      </c>
      <c r="Y18" s="3">
        <v>70</v>
      </c>
      <c r="Z18" s="3">
        <v>1</v>
      </c>
      <c r="AA18" s="3">
        <v>76</v>
      </c>
      <c r="AB18" s="3">
        <v>1</v>
      </c>
      <c r="AC18" s="3">
        <v>72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75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83</v>
      </c>
      <c r="AT18" s="3"/>
      <c r="AU18" s="3">
        <v>73</v>
      </c>
      <c r="AV18" s="3">
        <f t="shared" si="2"/>
        <v>1</v>
      </c>
      <c r="AW18" s="3">
        <v>94</v>
      </c>
      <c r="AX18" s="3">
        <f t="shared" si="3"/>
        <v>1</v>
      </c>
      <c r="AY18" s="3">
        <v>0</v>
      </c>
      <c r="AZ18" s="3">
        <f t="shared" si="4"/>
        <v>0</v>
      </c>
      <c r="BA18" s="3">
        <v>67</v>
      </c>
      <c r="BB18" s="3">
        <f t="shared" si="5"/>
        <v>1</v>
      </c>
      <c r="BC18" s="3">
        <v>280</v>
      </c>
      <c r="BD18" s="3">
        <f t="shared" si="6"/>
        <v>1</v>
      </c>
      <c r="BE18" s="3">
        <v>75</v>
      </c>
      <c r="BF18" s="3">
        <f t="shared" si="7"/>
        <v>1</v>
      </c>
      <c r="BG18" s="3">
        <v>74</v>
      </c>
      <c r="BH18" s="3">
        <f t="shared" si="8"/>
        <v>1</v>
      </c>
      <c r="BI18" s="3">
        <v>0</v>
      </c>
      <c r="BJ18" s="3">
        <f t="shared" si="9"/>
        <v>0</v>
      </c>
      <c r="BK18" s="3">
        <v>0</v>
      </c>
      <c r="BL18" s="3">
        <f t="shared" si="10"/>
        <v>0</v>
      </c>
      <c r="BM18" s="3">
        <v>63</v>
      </c>
      <c r="BN18" s="3">
        <f t="shared" si="11"/>
        <v>1</v>
      </c>
      <c r="BO18" s="3">
        <v>58</v>
      </c>
      <c r="BP18" s="3">
        <f t="shared" si="12"/>
        <v>1</v>
      </c>
      <c r="BQ18" s="3">
        <v>68</v>
      </c>
      <c r="BR18" s="3">
        <f t="shared" si="13"/>
        <v>1</v>
      </c>
      <c r="BS18" s="3">
        <v>62</v>
      </c>
      <c r="BT18" s="3">
        <f t="shared" si="14"/>
        <v>1</v>
      </c>
      <c r="BU18" s="3">
        <f t="shared" si="15"/>
        <v>16</v>
      </c>
      <c r="BV18" s="3">
        <f t="shared" si="16"/>
        <v>1349</v>
      </c>
      <c r="BW18" s="14" t="str">
        <f t="shared" si="17"/>
        <v xml:space="preserve"> </v>
      </c>
      <c r="BX18" s="5" t="s">
        <v>46</v>
      </c>
      <c r="BY18" s="4" t="s">
        <v>47</v>
      </c>
      <c r="BZ18" s="20">
        <f t="shared" si="18"/>
        <v>16</v>
      </c>
      <c r="CA18" s="3">
        <f t="shared" si="19"/>
        <v>1349</v>
      </c>
      <c r="CB18" s="14" t="str">
        <f t="shared" si="20"/>
        <v xml:space="preserve"> </v>
      </c>
    </row>
    <row r="19" spans="1:80" ht="15.9" customHeight="1" x14ac:dyDescent="0.3">
      <c r="A19" s="5" t="s">
        <v>50</v>
      </c>
      <c r="B19" s="4" t="s">
        <v>51</v>
      </c>
      <c r="C19" s="3">
        <v>0</v>
      </c>
      <c r="D19" s="3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57</v>
      </c>
      <c r="V19" s="3">
        <v>1</v>
      </c>
      <c r="W19" s="3">
        <v>59</v>
      </c>
      <c r="X19" s="3">
        <v>1</v>
      </c>
      <c r="Y19" s="3">
        <v>70</v>
      </c>
      <c r="Z19" s="3"/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/>
      <c r="AU19" s="3">
        <v>0</v>
      </c>
      <c r="AV19" s="3">
        <f t="shared" si="2"/>
        <v>0</v>
      </c>
      <c r="AW19" s="3">
        <v>0</v>
      </c>
      <c r="AX19" s="3">
        <f t="shared" si="3"/>
        <v>0</v>
      </c>
      <c r="AY19" s="3">
        <v>0</v>
      </c>
      <c r="AZ19" s="3">
        <f t="shared" si="4"/>
        <v>0</v>
      </c>
      <c r="BA19" s="3">
        <v>0</v>
      </c>
      <c r="BB19" s="3">
        <f t="shared" si="5"/>
        <v>0</v>
      </c>
      <c r="BC19" s="3">
        <v>0</v>
      </c>
      <c r="BD19" s="3">
        <f t="shared" si="6"/>
        <v>0</v>
      </c>
      <c r="BE19" s="3">
        <v>0</v>
      </c>
      <c r="BF19" s="3">
        <f t="shared" si="7"/>
        <v>0</v>
      </c>
      <c r="BG19" s="3">
        <v>0</v>
      </c>
      <c r="BH19" s="3">
        <f t="shared" si="8"/>
        <v>0</v>
      </c>
      <c r="BI19" s="3">
        <v>0</v>
      </c>
      <c r="BJ19" s="3">
        <f t="shared" si="9"/>
        <v>0</v>
      </c>
      <c r="BK19" s="3">
        <v>0</v>
      </c>
      <c r="BL19" s="3">
        <f t="shared" si="10"/>
        <v>0</v>
      </c>
      <c r="BM19" s="3">
        <v>0</v>
      </c>
      <c r="BN19" s="3">
        <f t="shared" si="11"/>
        <v>0</v>
      </c>
      <c r="BO19" s="3">
        <v>0</v>
      </c>
      <c r="BP19" s="3">
        <f t="shared" si="12"/>
        <v>0</v>
      </c>
      <c r="BQ19" s="3">
        <v>0</v>
      </c>
      <c r="BR19" s="3">
        <f t="shared" si="13"/>
        <v>0</v>
      </c>
      <c r="BS19" s="3">
        <v>0</v>
      </c>
      <c r="BT19" s="3">
        <f t="shared" si="14"/>
        <v>0</v>
      </c>
      <c r="BU19" s="3">
        <f t="shared" si="15"/>
        <v>3</v>
      </c>
      <c r="BV19" s="3">
        <f t="shared" si="16"/>
        <v>186</v>
      </c>
      <c r="BW19" s="14" t="str">
        <f t="shared" si="17"/>
        <v xml:space="preserve"> </v>
      </c>
      <c r="BX19" s="5" t="s">
        <v>50</v>
      </c>
      <c r="BY19" s="4" t="s">
        <v>51</v>
      </c>
      <c r="BZ19" s="20">
        <f t="shared" si="18"/>
        <v>3</v>
      </c>
      <c r="CA19" s="3">
        <f t="shared" si="19"/>
        <v>186</v>
      </c>
      <c r="CB19" s="14" t="str">
        <f t="shared" si="20"/>
        <v xml:space="preserve"> </v>
      </c>
    </row>
    <row r="20" spans="1:80" ht="15.9" customHeight="1" x14ac:dyDescent="0.3">
      <c r="A20" s="5" t="s">
        <v>5</v>
      </c>
      <c r="B20" s="4" t="s">
        <v>18</v>
      </c>
      <c r="C20" s="3">
        <v>0</v>
      </c>
      <c r="D20" s="3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75</v>
      </c>
      <c r="AL20" s="3">
        <v>1</v>
      </c>
      <c r="AM20" s="3">
        <v>77</v>
      </c>
      <c r="AN20" s="3">
        <v>1</v>
      </c>
      <c r="AO20" s="3">
        <v>70</v>
      </c>
      <c r="AP20" s="3">
        <v>1</v>
      </c>
      <c r="AQ20" s="3">
        <v>79</v>
      </c>
      <c r="AR20" s="3">
        <v>1</v>
      </c>
      <c r="AS20" s="3">
        <v>83</v>
      </c>
      <c r="AT20" s="3"/>
      <c r="AU20" s="3">
        <v>73</v>
      </c>
      <c r="AV20" s="3">
        <f t="shared" si="2"/>
        <v>1</v>
      </c>
      <c r="AW20" s="3">
        <v>94</v>
      </c>
      <c r="AX20" s="3">
        <f t="shared" si="3"/>
        <v>1</v>
      </c>
      <c r="AY20" s="3">
        <v>0</v>
      </c>
      <c r="AZ20" s="3">
        <f t="shared" si="4"/>
        <v>0</v>
      </c>
      <c r="BA20" s="3">
        <v>67</v>
      </c>
      <c r="BB20" s="3">
        <f t="shared" si="5"/>
        <v>1</v>
      </c>
      <c r="BC20" s="3">
        <v>280</v>
      </c>
      <c r="BD20" s="3">
        <f t="shared" si="6"/>
        <v>1</v>
      </c>
      <c r="BE20" s="3">
        <v>75</v>
      </c>
      <c r="BF20" s="3">
        <f t="shared" si="7"/>
        <v>1</v>
      </c>
      <c r="BG20" s="3">
        <v>0</v>
      </c>
      <c r="BH20" s="3">
        <f t="shared" si="8"/>
        <v>0</v>
      </c>
      <c r="BI20" s="3">
        <v>84</v>
      </c>
      <c r="BJ20" s="3">
        <f t="shared" si="9"/>
        <v>1</v>
      </c>
      <c r="BK20" s="3">
        <v>0</v>
      </c>
      <c r="BL20" s="3">
        <f t="shared" si="10"/>
        <v>0</v>
      </c>
      <c r="BM20" s="3">
        <v>63</v>
      </c>
      <c r="BN20" s="3">
        <f t="shared" si="11"/>
        <v>1</v>
      </c>
      <c r="BO20" s="3">
        <v>58</v>
      </c>
      <c r="BP20" s="3">
        <f t="shared" si="12"/>
        <v>1</v>
      </c>
      <c r="BQ20" s="3">
        <v>68</v>
      </c>
      <c r="BR20" s="3">
        <f t="shared" si="13"/>
        <v>1</v>
      </c>
      <c r="BS20" s="3">
        <v>62</v>
      </c>
      <c r="BT20" s="3">
        <f t="shared" si="14"/>
        <v>1</v>
      </c>
      <c r="BU20" s="3">
        <f t="shared" si="15"/>
        <v>15</v>
      </c>
      <c r="BV20" s="3">
        <f t="shared" si="16"/>
        <v>1308</v>
      </c>
      <c r="BW20" s="14" t="str">
        <f t="shared" si="17"/>
        <v xml:space="preserve"> </v>
      </c>
      <c r="BX20" s="5" t="s">
        <v>5</v>
      </c>
      <c r="BY20" s="4" t="s">
        <v>18</v>
      </c>
      <c r="BZ20" s="20">
        <f t="shared" si="18"/>
        <v>15</v>
      </c>
      <c r="CA20" s="3">
        <f t="shared" si="19"/>
        <v>1308</v>
      </c>
      <c r="CB20" s="14" t="str">
        <f t="shared" si="20"/>
        <v xml:space="preserve"> </v>
      </c>
    </row>
    <row r="21" spans="1:80" ht="15.9" customHeight="1" x14ac:dyDescent="0.3">
      <c r="A21" s="5" t="s">
        <v>5</v>
      </c>
      <c r="B21" s="4" t="s">
        <v>19</v>
      </c>
      <c r="C21" s="3">
        <v>0</v>
      </c>
      <c r="D21" s="3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57</v>
      </c>
      <c r="V21" s="3">
        <v>1</v>
      </c>
      <c r="W21" s="3">
        <v>59</v>
      </c>
      <c r="X21" s="3">
        <v>1</v>
      </c>
      <c r="Y21" s="3">
        <v>70</v>
      </c>
      <c r="Z21" s="3">
        <v>1</v>
      </c>
      <c r="AA21" s="3">
        <v>76</v>
      </c>
      <c r="AB21" s="3">
        <v>0</v>
      </c>
      <c r="AC21" s="3">
        <v>0</v>
      </c>
      <c r="AD21" s="3">
        <v>1</v>
      </c>
      <c r="AE21" s="3">
        <v>70</v>
      </c>
      <c r="AF21" s="3">
        <v>1</v>
      </c>
      <c r="AG21" s="3">
        <v>75</v>
      </c>
      <c r="AH21" s="3">
        <v>1</v>
      </c>
      <c r="AI21" s="3">
        <v>92</v>
      </c>
      <c r="AJ21" s="3">
        <v>0</v>
      </c>
      <c r="AK21" s="3">
        <v>0</v>
      </c>
      <c r="AL21" s="3">
        <v>1</v>
      </c>
      <c r="AM21" s="3">
        <v>77</v>
      </c>
      <c r="AN21" s="3">
        <v>1</v>
      </c>
      <c r="AO21" s="3">
        <v>70</v>
      </c>
      <c r="AP21" s="3">
        <v>1</v>
      </c>
      <c r="AQ21" s="3">
        <v>79</v>
      </c>
      <c r="AR21" s="3">
        <v>1</v>
      </c>
      <c r="AS21" s="3">
        <v>83</v>
      </c>
      <c r="AT21" s="3"/>
      <c r="AU21" s="3">
        <v>73</v>
      </c>
      <c r="AV21" s="3">
        <f t="shared" si="2"/>
        <v>1</v>
      </c>
      <c r="AW21" s="3">
        <v>94</v>
      </c>
      <c r="AX21" s="3">
        <f t="shared" si="3"/>
        <v>1</v>
      </c>
      <c r="AY21" s="3">
        <v>71</v>
      </c>
      <c r="AZ21" s="3">
        <f t="shared" si="4"/>
        <v>1</v>
      </c>
      <c r="BA21" s="3">
        <v>67</v>
      </c>
      <c r="BB21" s="3">
        <f t="shared" si="5"/>
        <v>1</v>
      </c>
      <c r="BC21" s="3">
        <v>280</v>
      </c>
      <c r="BD21" s="3">
        <f t="shared" si="6"/>
        <v>1</v>
      </c>
      <c r="BE21" s="3">
        <v>75</v>
      </c>
      <c r="BF21" s="3">
        <f t="shared" si="7"/>
        <v>1</v>
      </c>
      <c r="BG21" s="3">
        <v>0</v>
      </c>
      <c r="BH21" s="3">
        <f t="shared" si="8"/>
        <v>0</v>
      </c>
      <c r="BI21" s="3">
        <v>84</v>
      </c>
      <c r="BJ21" s="3">
        <f t="shared" si="9"/>
        <v>1</v>
      </c>
      <c r="BK21" s="3">
        <v>0</v>
      </c>
      <c r="BL21" s="3">
        <f t="shared" si="10"/>
        <v>0</v>
      </c>
      <c r="BM21" s="3">
        <v>63</v>
      </c>
      <c r="BN21" s="3">
        <f t="shared" si="11"/>
        <v>1</v>
      </c>
      <c r="BO21" s="3">
        <v>58</v>
      </c>
      <c r="BP21" s="3">
        <f t="shared" si="12"/>
        <v>1</v>
      </c>
      <c r="BQ21" s="3">
        <v>68</v>
      </c>
      <c r="BR21" s="3">
        <f t="shared" si="13"/>
        <v>1</v>
      </c>
      <c r="BS21" s="3">
        <v>62</v>
      </c>
      <c r="BT21" s="3">
        <f t="shared" si="14"/>
        <v>1</v>
      </c>
      <c r="BU21" s="3">
        <f t="shared" si="15"/>
        <v>22</v>
      </c>
      <c r="BV21" s="3">
        <f t="shared" si="16"/>
        <v>1803</v>
      </c>
      <c r="BW21" s="14" t="str">
        <f t="shared" si="17"/>
        <v xml:space="preserve"> </v>
      </c>
      <c r="BX21" s="5" t="s">
        <v>5</v>
      </c>
      <c r="BY21" s="4" t="s">
        <v>19</v>
      </c>
      <c r="BZ21" s="20">
        <f t="shared" si="18"/>
        <v>22</v>
      </c>
      <c r="CA21" s="3">
        <f t="shared" si="19"/>
        <v>1803</v>
      </c>
      <c r="CB21" s="14" t="str">
        <f t="shared" si="20"/>
        <v xml:space="preserve"> </v>
      </c>
    </row>
    <row r="22" spans="1:80" ht="15.9" customHeight="1" x14ac:dyDescent="0.3">
      <c r="A22" s="5" t="s">
        <v>5</v>
      </c>
      <c r="B22" s="4" t="s">
        <v>21</v>
      </c>
      <c r="C22" s="3">
        <v>0</v>
      </c>
      <c r="D22" s="3"/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57</v>
      </c>
      <c r="V22" s="3">
        <v>1</v>
      </c>
      <c r="W22" s="3">
        <v>59</v>
      </c>
      <c r="X22" s="3">
        <v>0</v>
      </c>
      <c r="Y22" s="3">
        <v>0</v>
      </c>
      <c r="Z22" s="3">
        <v>1</v>
      </c>
      <c r="AA22" s="3">
        <v>76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92</v>
      </c>
      <c r="AJ22" s="3">
        <v>0</v>
      </c>
      <c r="AK22" s="3">
        <v>0</v>
      </c>
      <c r="AL22" s="3">
        <v>1</v>
      </c>
      <c r="AM22" s="3">
        <v>77</v>
      </c>
      <c r="AN22" s="3">
        <v>1</v>
      </c>
      <c r="AO22" s="3">
        <v>70</v>
      </c>
      <c r="AP22" s="3">
        <v>1</v>
      </c>
      <c r="AQ22" s="3">
        <v>79</v>
      </c>
      <c r="AR22" s="3">
        <v>0</v>
      </c>
      <c r="AS22" s="3">
        <v>0</v>
      </c>
      <c r="AT22" s="3"/>
      <c r="AU22" s="3">
        <v>73</v>
      </c>
      <c r="AV22" s="3">
        <f t="shared" si="2"/>
        <v>1</v>
      </c>
      <c r="AW22" s="3">
        <v>0</v>
      </c>
      <c r="AX22" s="3">
        <f t="shared" si="3"/>
        <v>0</v>
      </c>
      <c r="AY22" s="3">
        <v>71</v>
      </c>
      <c r="AZ22" s="3">
        <f t="shared" si="4"/>
        <v>1</v>
      </c>
      <c r="BA22" s="3">
        <v>0</v>
      </c>
      <c r="BB22" s="3">
        <f t="shared" si="5"/>
        <v>0</v>
      </c>
      <c r="BC22" s="3">
        <v>280</v>
      </c>
      <c r="BD22" s="3">
        <f t="shared" si="6"/>
        <v>1</v>
      </c>
      <c r="BE22" s="3">
        <v>75</v>
      </c>
      <c r="BF22" s="3">
        <f t="shared" si="7"/>
        <v>1</v>
      </c>
      <c r="BG22" s="3">
        <v>0</v>
      </c>
      <c r="BH22" s="3">
        <f t="shared" si="8"/>
        <v>0</v>
      </c>
      <c r="BI22" s="3">
        <v>84</v>
      </c>
      <c r="BJ22" s="3">
        <f t="shared" si="9"/>
        <v>1</v>
      </c>
      <c r="BK22" s="3">
        <v>0</v>
      </c>
      <c r="BL22" s="3">
        <f t="shared" si="10"/>
        <v>0</v>
      </c>
      <c r="BM22" s="3">
        <v>0</v>
      </c>
      <c r="BN22" s="3">
        <f t="shared" si="11"/>
        <v>0</v>
      </c>
      <c r="BO22" s="3">
        <v>58</v>
      </c>
      <c r="BP22" s="3">
        <f t="shared" si="12"/>
        <v>1</v>
      </c>
      <c r="BQ22" s="3">
        <v>68</v>
      </c>
      <c r="BR22" s="3">
        <f t="shared" si="13"/>
        <v>1</v>
      </c>
      <c r="BS22" s="3">
        <v>62</v>
      </c>
      <c r="BT22" s="3">
        <f t="shared" si="14"/>
        <v>1</v>
      </c>
      <c r="BU22" s="3">
        <f t="shared" si="15"/>
        <v>15</v>
      </c>
      <c r="BV22" s="3">
        <f t="shared" si="16"/>
        <v>1281</v>
      </c>
      <c r="BW22" s="14" t="str">
        <f t="shared" si="17"/>
        <v xml:space="preserve"> </v>
      </c>
      <c r="BX22" s="5" t="s">
        <v>5</v>
      </c>
      <c r="BY22" s="4" t="s">
        <v>21</v>
      </c>
      <c r="BZ22" s="20">
        <f t="shared" si="18"/>
        <v>15</v>
      </c>
      <c r="CA22" s="3">
        <f t="shared" si="19"/>
        <v>1281</v>
      </c>
      <c r="CB22" s="14" t="str">
        <f t="shared" si="20"/>
        <v xml:space="preserve"> </v>
      </c>
    </row>
    <row r="23" spans="1:80" ht="15.9" customHeight="1" x14ac:dyDescent="0.3">
      <c r="A23" s="5" t="s">
        <v>6</v>
      </c>
      <c r="B23" s="4" t="s">
        <v>22</v>
      </c>
      <c r="C23" s="3">
        <v>0</v>
      </c>
      <c r="D23" s="3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76</v>
      </c>
      <c r="AB23" s="3">
        <v>1</v>
      </c>
      <c r="AC23" s="3">
        <v>72</v>
      </c>
      <c r="AD23" s="3">
        <v>1</v>
      </c>
      <c r="AE23" s="3">
        <v>70</v>
      </c>
      <c r="AF23" s="3">
        <v>1</v>
      </c>
      <c r="AG23" s="3">
        <v>75</v>
      </c>
      <c r="AH23" s="3">
        <v>1</v>
      </c>
      <c r="AI23" s="3">
        <v>92</v>
      </c>
      <c r="AJ23" s="3">
        <v>1</v>
      </c>
      <c r="AK23" s="3">
        <v>75</v>
      </c>
      <c r="AL23" s="3">
        <v>1</v>
      </c>
      <c r="AM23" s="3">
        <v>77</v>
      </c>
      <c r="AN23" s="3">
        <v>1</v>
      </c>
      <c r="AO23" s="3">
        <v>70</v>
      </c>
      <c r="AP23" s="3">
        <v>0</v>
      </c>
      <c r="AQ23" s="3">
        <v>0</v>
      </c>
      <c r="AR23" s="3">
        <v>1</v>
      </c>
      <c r="AS23" s="3">
        <v>83</v>
      </c>
      <c r="AT23" s="3"/>
      <c r="AU23" s="3">
        <v>73</v>
      </c>
      <c r="AV23" s="3">
        <f t="shared" si="2"/>
        <v>1</v>
      </c>
      <c r="AW23" s="3">
        <v>94</v>
      </c>
      <c r="AX23" s="3">
        <f t="shared" si="3"/>
        <v>1</v>
      </c>
      <c r="AY23" s="3">
        <v>0</v>
      </c>
      <c r="AZ23" s="3">
        <f t="shared" si="4"/>
        <v>0</v>
      </c>
      <c r="BA23" s="3">
        <v>0</v>
      </c>
      <c r="BB23" s="3">
        <f t="shared" si="5"/>
        <v>0</v>
      </c>
      <c r="BC23" s="3">
        <v>140</v>
      </c>
      <c r="BD23" s="3">
        <f t="shared" si="6"/>
        <v>1</v>
      </c>
      <c r="BE23" s="3">
        <v>75</v>
      </c>
      <c r="BF23" s="3">
        <f t="shared" si="7"/>
        <v>1</v>
      </c>
      <c r="BG23" s="3">
        <v>74</v>
      </c>
      <c r="BH23" s="3">
        <f t="shared" si="8"/>
        <v>1</v>
      </c>
      <c r="BI23" s="3">
        <v>0</v>
      </c>
      <c r="BJ23" s="3">
        <f t="shared" si="9"/>
        <v>0</v>
      </c>
      <c r="BK23" s="3">
        <v>0</v>
      </c>
      <c r="BL23" s="3">
        <f t="shared" si="10"/>
        <v>0</v>
      </c>
      <c r="BM23" s="3">
        <v>0</v>
      </c>
      <c r="BN23" s="3">
        <f t="shared" si="11"/>
        <v>0</v>
      </c>
      <c r="BO23" s="3">
        <v>58</v>
      </c>
      <c r="BP23" s="3">
        <f t="shared" si="12"/>
        <v>1</v>
      </c>
      <c r="BQ23" s="3">
        <v>68</v>
      </c>
      <c r="BR23" s="3">
        <f t="shared" si="13"/>
        <v>1</v>
      </c>
      <c r="BS23" s="3">
        <v>62</v>
      </c>
      <c r="BT23" s="3">
        <f t="shared" si="14"/>
        <v>1</v>
      </c>
      <c r="BU23" s="3">
        <f t="shared" si="15"/>
        <v>17</v>
      </c>
      <c r="BV23" s="3">
        <f t="shared" si="16"/>
        <v>1334</v>
      </c>
      <c r="BW23" s="14" t="str">
        <f t="shared" si="17"/>
        <v xml:space="preserve"> </v>
      </c>
      <c r="BX23" s="5" t="s">
        <v>6</v>
      </c>
      <c r="BY23" s="4" t="s">
        <v>22</v>
      </c>
      <c r="BZ23" s="20">
        <f t="shared" si="18"/>
        <v>17</v>
      </c>
      <c r="CA23" s="3">
        <f t="shared" si="19"/>
        <v>1334</v>
      </c>
      <c r="CB23" s="14" t="str">
        <f t="shared" si="20"/>
        <v xml:space="preserve"> </v>
      </c>
    </row>
    <row r="24" spans="1:80" ht="15.9" customHeight="1" x14ac:dyDescent="0.3">
      <c r="A24" s="5" t="s">
        <v>58</v>
      </c>
      <c r="B24" s="6" t="s">
        <v>23</v>
      </c>
      <c r="C24" s="3">
        <v>0</v>
      </c>
      <c r="D24" s="3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77</v>
      </c>
      <c r="AN24" s="3">
        <v>1</v>
      </c>
      <c r="AO24" s="3">
        <v>70</v>
      </c>
      <c r="AP24" s="3">
        <v>1</v>
      </c>
      <c r="AQ24" s="3">
        <v>79</v>
      </c>
      <c r="AR24" s="3">
        <v>0</v>
      </c>
      <c r="AS24" s="3">
        <v>0</v>
      </c>
      <c r="AT24" s="3"/>
      <c r="AU24" s="3">
        <v>0</v>
      </c>
      <c r="AV24" s="3">
        <f t="shared" si="2"/>
        <v>0</v>
      </c>
      <c r="AW24" s="3">
        <v>94</v>
      </c>
      <c r="AX24" s="3">
        <f t="shared" si="3"/>
        <v>1</v>
      </c>
      <c r="AY24" s="3">
        <v>0</v>
      </c>
      <c r="AZ24" s="3">
        <f t="shared" si="4"/>
        <v>0</v>
      </c>
      <c r="BA24" s="3">
        <v>67</v>
      </c>
      <c r="BB24" s="3">
        <f t="shared" si="5"/>
        <v>1</v>
      </c>
      <c r="BC24" s="3">
        <v>280</v>
      </c>
      <c r="BD24" s="3">
        <f t="shared" si="6"/>
        <v>1</v>
      </c>
      <c r="BE24" s="3">
        <v>75</v>
      </c>
      <c r="BF24" s="3">
        <f t="shared" si="7"/>
        <v>1</v>
      </c>
      <c r="BG24" s="3">
        <v>0</v>
      </c>
      <c r="BH24" s="3">
        <f t="shared" si="8"/>
        <v>0</v>
      </c>
      <c r="BI24" s="3">
        <v>0</v>
      </c>
      <c r="BJ24" s="3">
        <f t="shared" si="9"/>
        <v>0</v>
      </c>
      <c r="BK24" s="3">
        <v>0</v>
      </c>
      <c r="BL24" s="3">
        <f t="shared" si="10"/>
        <v>0</v>
      </c>
      <c r="BM24" s="3">
        <v>0</v>
      </c>
      <c r="BN24" s="3">
        <f t="shared" si="11"/>
        <v>0</v>
      </c>
      <c r="BO24" s="3">
        <v>0</v>
      </c>
      <c r="BP24" s="3">
        <f t="shared" si="12"/>
        <v>0</v>
      </c>
      <c r="BQ24" s="3">
        <v>0</v>
      </c>
      <c r="BR24" s="3">
        <f t="shared" si="13"/>
        <v>0</v>
      </c>
      <c r="BS24" s="3">
        <v>62</v>
      </c>
      <c r="BT24" s="3">
        <f t="shared" si="14"/>
        <v>1</v>
      </c>
      <c r="BU24" s="3">
        <f t="shared" si="15"/>
        <v>8</v>
      </c>
      <c r="BV24" s="3">
        <f t="shared" si="16"/>
        <v>804</v>
      </c>
      <c r="BW24" s="14" t="str">
        <f t="shared" si="17"/>
        <v xml:space="preserve"> </v>
      </c>
      <c r="BX24" s="5" t="s">
        <v>7</v>
      </c>
      <c r="BY24" s="4" t="s">
        <v>23</v>
      </c>
      <c r="BZ24" s="20">
        <f t="shared" si="18"/>
        <v>8</v>
      </c>
      <c r="CA24" s="3">
        <f t="shared" si="19"/>
        <v>804</v>
      </c>
      <c r="CB24" s="14" t="str">
        <f t="shared" si="20"/>
        <v xml:space="preserve"> </v>
      </c>
    </row>
    <row r="25" spans="1:80" ht="15.9" customHeight="1" x14ac:dyDescent="0.3">
      <c r="A25" s="5" t="s">
        <v>6</v>
      </c>
      <c r="B25" s="4" t="s">
        <v>60</v>
      </c>
      <c r="C25" s="3">
        <v>0</v>
      </c>
      <c r="D25" s="3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77</v>
      </c>
      <c r="AN25" s="3">
        <v>1</v>
      </c>
      <c r="AO25" s="3">
        <v>70</v>
      </c>
      <c r="AP25" s="3">
        <v>1</v>
      </c>
      <c r="AQ25" s="3">
        <v>79</v>
      </c>
      <c r="AR25" s="3">
        <v>1</v>
      </c>
      <c r="AS25" s="3">
        <v>83</v>
      </c>
      <c r="AT25" s="3"/>
      <c r="AU25" s="3">
        <v>73</v>
      </c>
      <c r="AV25" s="3">
        <f t="shared" si="2"/>
        <v>1</v>
      </c>
      <c r="AW25" s="3">
        <v>94</v>
      </c>
      <c r="AX25" s="3">
        <f t="shared" si="3"/>
        <v>1</v>
      </c>
      <c r="AY25" s="3">
        <v>0</v>
      </c>
      <c r="AZ25" s="3">
        <f t="shared" si="4"/>
        <v>0</v>
      </c>
      <c r="BA25" s="3">
        <v>67</v>
      </c>
      <c r="BB25" s="3">
        <f t="shared" si="5"/>
        <v>1</v>
      </c>
      <c r="BC25" s="3">
        <v>140</v>
      </c>
      <c r="BD25" s="3">
        <f t="shared" si="6"/>
        <v>1</v>
      </c>
      <c r="BE25" s="3">
        <v>75</v>
      </c>
      <c r="BF25" s="3">
        <f t="shared" si="7"/>
        <v>1</v>
      </c>
      <c r="BG25" s="3">
        <v>0</v>
      </c>
      <c r="BH25" s="3">
        <f t="shared" si="8"/>
        <v>0</v>
      </c>
      <c r="BI25" s="3">
        <v>84</v>
      </c>
      <c r="BJ25" s="3">
        <f t="shared" si="9"/>
        <v>1</v>
      </c>
      <c r="BK25" s="3">
        <v>0</v>
      </c>
      <c r="BL25" s="3">
        <f t="shared" si="10"/>
        <v>0</v>
      </c>
      <c r="BM25" s="3">
        <v>0</v>
      </c>
      <c r="BN25" s="3">
        <f t="shared" si="11"/>
        <v>0</v>
      </c>
      <c r="BO25" s="3">
        <v>0</v>
      </c>
      <c r="BP25" s="3">
        <f t="shared" si="12"/>
        <v>0</v>
      </c>
      <c r="BQ25" s="3">
        <v>0</v>
      </c>
      <c r="BR25" s="3">
        <f t="shared" si="13"/>
        <v>0</v>
      </c>
      <c r="BS25" s="3">
        <v>0</v>
      </c>
      <c r="BT25" s="3">
        <f t="shared" si="14"/>
        <v>0</v>
      </c>
      <c r="BU25" s="3">
        <f t="shared" si="15"/>
        <v>10</v>
      </c>
      <c r="BV25" s="3">
        <f t="shared" si="16"/>
        <v>842</v>
      </c>
      <c r="BW25" s="14" t="str">
        <f t="shared" si="17"/>
        <v xml:space="preserve"> </v>
      </c>
      <c r="BX25" s="5" t="s">
        <v>6</v>
      </c>
      <c r="BY25" s="4" t="s">
        <v>60</v>
      </c>
      <c r="BZ25" s="20">
        <f t="shared" si="18"/>
        <v>10</v>
      </c>
      <c r="CA25" s="3">
        <f t="shared" si="19"/>
        <v>842</v>
      </c>
      <c r="CB25" s="14" t="str">
        <f t="shared" si="20"/>
        <v xml:space="preserve"> </v>
      </c>
    </row>
    <row r="26" spans="1:80" ht="15.9" customHeight="1" x14ac:dyDescent="0.3">
      <c r="A26" s="5" t="s">
        <v>8</v>
      </c>
      <c r="B26" s="6" t="s">
        <v>25</v>
      </c>
      <c r="C26" s="3">
        <v>0</v>
      </c>
      <c r="D26" s="3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57</v>
      </c>
      <c r="V26" s="3">
        <v>1</v>
      </c>
      <c r="W26" s="3">
        <v>59</v>
      </c>
      <c r="X26" s="3">
        <v>0</v>
      </c>
      <c r="Y26" s="3">
        <v>0</v>
      </c>
      <c r="Z26" s="3">
        <v>1</v>
      </c>
      <c r="AA26" s="3">
        <v>76</v>
      </c>
      <c r="AB26" s="3">
        <v>1</v>
      </c>
      <c r="AC26" s="3">
        <v>72</v>
      </c>
      <c r="AD26" s="3">
        <v>1</v>
      </c>
      <c r="AE26" s="3">
        <v>70</v>
      </c>
      <c r="AF26" s="3">
        <v>1</v>
      </c>
      <c r="AG26" s="3">
        <v>75</v>
      </c>
      <c r="AH26" s="3">
        <v>1</v>
      </c>
      <c r="AI26" s="3">
        <v>92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1</v>
      </c>
      <c r="AS26" s="3">
        <v>83</v>
      </c>
      <c r="AT26" s="3"/>
      <c r="AU26" s="3">
        <v>73</v>
      </c>
      <c r="AV26" s="3">
        <f t="shared" si="2"/>
        <v>1</v>
      </c>
      <c r="AW26" s="3">
        <v>94</v>
      </c>
      <c r="AX26" s="3">
        <f t="shared" si="3"/>
        <v>1</v>
      </c>
      <c r="AY26" s="3">
        <v>0</v>
      </c>
      <c r="AZ26" s="3">
        <f t="shared" si="4"/>
        <v>0</v>
      </c>
      <c r="BA26" s="3">
        <v>0</v>
      </c>
      <c r="BB26" s="3">
        <f t="shared" si="5"/>
        <v>0</v>
      </c>
      <c r="BC26" s="3">
        <v>280</v>
      </c>
      <c r="BD26" s="3">
        <f t="shared" si="6"/>
        <v>1</v>
      </c>
      <c r="BE26" s="3">
        <v>75</v>
      </c>
      <c r="BF26" s="3">
        <f t="shared" si="7"/>
        <v>1</v>
      </c>
      <c r="BG26" s="3">
        <v>74</v>
      </c>
      <c r="BH26" s="3">
        <f t="shared" si="8"/>
        <v>1</v>
      </c>
      <c r="BI26" s="3">
        <v>0</v>
      </c>
      <c r="BJ26" s="3">
        <f t="shared" si="9"/>
        <v>0</v>
      </c>
      <c r="BK26" s="3">
        <v>0</v>
      </c>
      <c r="BL26" s="3">
        <f t="shared" si="10"/>
        <v>0</v>
      </c>
      <c r="BM26" s="3">
        <v>63</v>
      </c>
      <c r="BN26" s="3">
        <f t="shared" si="11"/>
        <v>1</v>
      </c>
      <c r="BO26" s="3">
        <v>58</v>
      </c>
      <c r="BP26" s="3">
        <f t="shared" si="12"/>
        <v>1</v>
      </c>
      <c r="BQ26" s="3">
        <v>0</v>
      </c>
      <c r="BR26" s="3">
        <f t="shared" si="13"/>
        <v>0</v>
      </c>
      <c r="BS26" s="3">
        <v>62</v>
      </c>
      <c r="BT26" s="3">
        <f t="shared" si="14"/>
        <v>1</v>
      </c>
      <c r="BU26" s="3">
        <f t="shared" si="15"/>
        <v>16</v>
      </c>
      <c r="BV26" s="3">
        <f t="shared" si="16"/>
        <v>1363</v>
      </c>
      <c r="BW26" s="14" t="str">
        <f t="shared" si="17"/>
        <v xml:space="preserve"> </v>
      </c>
      <c r="BX26" s="5" t="s">
        <v>8</v>
      </c>
      <c r="BY26" s="4" t="s">
        <v>25</v>
      </c>
      <c r="BZ26" s="20">
        <f t="shared" si="18"/>
        <v>16</v>
      </c>
      <c r="CA26" s="3">
        <f t="shared" si="19"/>
        <v>1363</v>
      </c>
      <c r="CB26" s="14" t="str">
        <f t="shared" si="20"/>
        <v xml:space="preserve"> </v>
      </c>
    </row>
    <row r="27" spans="1:80" ht="15.9" customHeight="1" x14ac:dyDescent="0.3">
      <c r="A27" s="5" t="s">
        <v>57</v>
      </c>
      <c r="B27" s="6" t="s">
        <v>45</v>
      </c>
      <c r="C27" s="3">
        <v>0</v>
      </c>
      <c r="D27" s="3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/>
      <c r="AU27" s="3">
        <v>0</v>
      </c>
      <c r="AV27" s="3">
        <f t="shared" si="2"/>
        <v>0</v>
      </c>
      <c r="AW27" s="3">
        <v>0</v>
      </c>
      <c r="AX27" s="3">
        <f t="shared" si="3"/>
        <v>0</v>
      </c>
      <c r="AY27" s="3">
        <v>0</v>
      </c>
      <c r="AZ27" s="3">
        <f t="shared" si="4"/>
        <v>0</v>
      </c>
      <c r="BA27" s="3">
        <v>0</v>
      </c>
      <c r="BB27" s="3">
        <f t="shared" si="5"/>
        <v>0</v>
      </c>
      <c r="BC27" s="3">
        <v>0</v>
      </c>
      <c r="BD27" s="3">
        <f t="shared" si="6"/>
        <v>0</v>
      </c>
      <c r="BE27" s="3">
        <v>0</v>
      </c>
      <c r="BF27" s="3">
        <f t="shared" si="7"/>
        <v>0</v>
      </c>
      <c r="BG27" s="3">
        <v>0</v>
      </c>
      <c r="BH27" s="3">
        <f t="shared" si="8"/>
        <v>0</v>
      </c>
      <c r="BI27" s="3">
        <v>0</v>
      </c>
      <c r="BJ27" s="3">
        <f t="shared" si="9"/>
        <v>0</v>
      </c>
      <c r="BK27" s="3">
        <v>0</v>
      </c>
      <c r="BL27" s="3">
        <f t="shared" si="10"/>
        <v>0</v>
      </c>
      <c r="BM27" s="3">
        <v>0</v>
      </c>
      <c r="BN27" s="3">
        <f t="shared" si="11"/>
        <v>0</v>
      </c>
      <c r="BO27" s="3">
        <v>0</v>
      </c>
      <c r="BP27" s="3">
        <f t="shared" si="12"/>
        <v>0</v>
      </c>
      <c r="BQ27" s="3">
        <v>0</v>
      </c>
      <c r="BR27" s="3">
        <f t="shared" si="13"/>
        <v>0</v>
      </c>
      <c r="BS27" s="3">
        <v>0</v>
      </c>
      <c r="BT27" s="3">
        <f t="shared" si="14"/>
        <v>0</v>
      </c>
      <c r="BU27" s="3">
        <f t="shared" si="15"/>
        <v>0</v>
      </c>
      <c r="BV27" s="3">
        <f t="shared" si="16"/>
        <v>0</v>
      </c>
      <c r="BW27" s="14" t="str">
        <f t="shared" si="17"/>
        <v xml:space="preserve"> </v>
      </c>
      <c r="BX27" s="5" t="s">
        <v>44</v>
      </c>
      <c r="BY27" s="4" t="s">
        <v>45</v>
      </c>
      <c r="BZ27" s="20">
        <f t="shared" si="18"/>
        <v>0</v>
      </c>
      <c r="CA27" s="3">
        <f t="shared" si="19"/>
        <v>0</v>
      </c>
      <c r="CB27" s="14" t="str">
        <f t="shared" si="20"/>
        <v xml:space="preserve"> </v>
      </c>
    </row>
    <row r="28" spans="1:80" ht="15.9" customHeight="1" x14ac:dyDescent="0.3">
      <c r="A28" s="5" t="s">
        <v>35</v>
      </c>
      <c r="B28" s="4" t="s">
        <v>36</v>
      </c>
      <c r="C28" s="3">
        <v>0</v>
      </c>
      <c r="D28" s="3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/>
      <c r="AU28" s="3">
        <v>0</v>
      </c>
      <c r="AV28" s="3">
        <f t="shared" si="2"/>
        <v>0</v>
      </c>
      <c r="AW28" s="3">
        <v>0</v>
      </c>
      <c r="AX28" s="3">
        <f t="shared" si="3"/>
        <v>0</v>
      </c>
      <c r="AY28" s="3">
        <v>0</v>
      </c>
      <c r="AZ28" s="3">
        <f t="shared" si="4"/>
        <v>0</v>
      </c>
      <c r="BA28" s="3">
        <v>0</v>
      </c>
      <c r="BB28" s="3">
        <f t="shared" si="5"/>
        <v>0</v>
      </c>
      <c r="BC28" s="3">
        <v>0</v>
      </c>
      <c r="BD28" s="3">
        <f t="shared" si="6"/>
        <v>0</v>
      </c>
      <c r="BE28" s="3">
        <v>0</v>
      </c>
      <c r="BF28" s="3">
        <f t="shared" si="7"/>
        <v>0</v>
      </c>
      <c r="BG28" s="3">
        <v>0</v>
      </c>
      <c r="BH28" s="3">
        <f t="shared" si="8"/>
        <v>0</v>
      </c>
      <c r="BI28" s="3">
        <v>0</v>
      </c>
      <c r="BJ28" s="3">
        <f t="shared" si="9"/>
        <v>0</v>
      </c>
      <c r="BK28" s="3">
        <v>0</v>
      </c>
      <c r="BL28" s="3">
        <f t="shared" si="10"/>
        <v>0</v>
      </c>
      <c r="BM28" s="3">
        <v>0</v>
      </c>
      <c r="BN28" s="3">
        <f t="shared" si="11"/>
        <v>0</v>
      </c>
      <c r="BO28" s="3">
        <v>0</v>
      </c>
      <c r="BP28" s="3">
        <f t="shared" si="12"/>
        <v>0</v>
      </c>
      <c r="BQ28" s="3">
        <v>0</v>
      </c>
      <c r="BR28" s="3">
        <f t="shared" si="13"/>
        <v>0</v>
      </c>
      <c r="BS28" s="3">
        <v>0</v>
      </c>
      <c r="BT28" s="3">
        <f t="shared" si="14"/>
        <v>0</v>
      </c>
      <c r="BU28" s="3">
        <f t="shared" si="15"/>
        <v>0</v>
      </c>
      <c r="BV28" s="3">
        <f t="shared" si="16"/>
        <v>0</v>
      </c>
      <c r="BW28" s="14" t="str">
        <f t="shared" si="17"/>
        <v xml:space="preserve"> </v>
      </c>
      <c r="BX28" s="5" t="s">
        <v>35</v>
      </c>
      <c r="BY28" s="4" t="s">
        <v>36</v>
      </c>
      <c r="BZ28" s="20">
        <f t="shared" si="18"/>
        <v>0</v>
      </c>
      <c r="CA28" s="3">
        <f t="shared" si="19"/>
        <v>0</v>
      </c>
      <c r="CB28" s="14" t="str">
        <f t="shared" si="20"/>
        <v xml:space="preserve"> </v>
      </c>
    </row>
    <row r="29" spans="1:80" ht="15.9" customHeight="1" x14ac:dyDescent="0.3">
      <c r="A29" s="5" t="s">
        <v>37</v>
      </c>
      <c r="B29" s="4" t="s">
        <v>24</v>
      </c>
      <c r="C29" s="3">
        <v>0</v>
      </c>
      <c r="D29" s="3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57</v>
      </c>
      <c r="V29" s="3">
        <v>1</v>
      </c>
      <c r="W29" s="3">
        <v>59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1</v>
      </c>
      <c r="AQ29" s="3">
        <v>79</v>
      </c>
      <c r="AR29" s="3">
        <v>1</v>
      </c>
      <c r="AS29" s="3">
        <v>83</v>
      </c>
      <c r="AT29" s="3"/>
      <c r="AU29" s="3">
        <v>73</v>
      </c>
      <c r="AV29" s="3">
        <f t="shared" si="2"/>
        <v>1</v>
      </c>
      <c r="AW29" s="3">
        <v>94</v>
      </c>
      <c r="AX29" s="3">
        <f t="shared" si="3"/>
        <v>1</v>
      </c>
      <c r="AY29" s="3">
        <v>71</v>
      </c>
      <c r="AZ29" s="3">
        <f t="shared" si="4"/>
        <v>1</v>
      </c>
      <c r="BA29" s="3">
        <v>67</v>
      </c>
      <c r="BB29" s="3">
        <f t="shared" si="5"/>
        <v>1</v>
      </c>
      <c r="BC29" s="3">
        <v>280</v>
      </c>
      <c r="BD29" s="3">
        <f t="shared" si="6"/>
        <v>1</v>
      </c>
      <c r="BE29" s="3">
        <v>75</v>
      </c>
      <c r="BF29" s="3">
        <f t="shared" si="7"/>
        <v>1</v>
      </c>
      <c r="BG29" s="3">
        <v>74</v>
      </c>
      <c r="BH29" s="3">
        <f t="shared" si="8"/>
        <v>1</v>
      </c>
      <c r="BI29" s="3">
        <v>84</v>
      </c>
      <c r="BJ29" s="3">
        <f t="shared" si="9"/>
        <v>1</v>
      </c>
      <c r="BK29" s="3">
        <v>0</v>
      </c>
      <c r="BL29" s="3">
        <f t="shared" si="10"/>
        <v>0</v>
      </c>
      <c r="BM29" s="3">
        <v>63</v>
      </c>
      <c r="BN29" s="3">
        <f t="shared" si="11"/>
        <v>1</v>
      </c>
      <c r="BO29" s="3">
        <v>58</v>
      </c>
      <c r="BP29" s="3">
        <f t="shared" si="12"/>
        <v>1</v>
      </c>
      <c r="BQ29" s="3">
        <v>68</v>
      </c>
      <c r="BR29" s="3">
        <f t="shared" si="13"/>
        <v>1</v>
      </c>
      <c r="BS29" s="3">
        <v>62</v>
      </c>
      <c r="BT29" s="3">
        <f t="shared" si="14"/>
        <v>1</v>
      </c>
      <c r="BU29" s="3">
        <f t="shared" si="15"/>
        <v>16</v>
      </c>
      <c r="BV29" s="3">
        <f t="shared" si="16"/>
        <v>1347</v>
      </c>
      <c r="BW29" s="14" t="str">
        <f t="shared" si="17"/>
        <v xml:space="preserve"> </v>
      </c>
      <c r="BX29" s="5" t="s">
        <v>37</v>
      </c>
      <c r="BY29" s="4" t="s">
        <v>24</v>
      </c>
      <c r="BZ29" s="20">
        <f t="shared" si="18"/>
        <v>16</v>
      </c>
      <c r="CA29" s="3">
        <f t="shared" si="19"/>
        <v>1347</v>
      </c>
      <c r="CB29" s="14" t="str">
        <f t="shared" si="20"/>
        <v xml:space="preserve"> </v>
      </c>
    </row>
    <row r="30" spans="1:80" ht="15.9" customHeight="1" x14ac:dyDescent="0.3">
      <c r="A30" s="5" t="s">
        <v>9</v>
      </c>
      <c r="B30" s="4" t="s">
        <v>26</v>
      </c>
      <c r="C30" s="3">
        <v>0</v>
      </c>
      <c r="D30" s="3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  <c r="U30" s="3">
        <v>57</v>
      </c>
      <c r="V30" s="3">
        <v>1</v>
      </c>
      <c r="W30" s="3">
        <v>59</v>
      </c>
      <c r="X30" s="3">
        <v>1</v>
      </c>
      <c r="Y30" s="3">
        <v>70</v>
      </c>
      <c r="Z30" s="3">
        <v>1</v>
      </c>
      <c r="AA30" s="3">
        <v>76</v>
      </c>
      <c r="AB30" s="3">
        <v>1</v>
      </c>
      <c r="AC30" s="3">
        <v>72</v>
      </c>
      <c r="AD30" s="3">
        <v>1</v>
      </c>
      <c r="AE30" s="3">
        <v>70</v>
      </c>
      <c r="AF30" s="3">
        <v>1</v>
      </c>
      <c r="AG30" s="3">
        <v>75</v>
      </c>
      <c r="AH30" s="3">
        <v>1</v>
      </c>
      <c r="AI30" s="3">
        <v>92</v>
      </c>
      <c r="AJ30" s="3">
        <v>1</v>
      </c>
      <c r="AK30" s="3">
        <v>75</v>
      </c>
      <c r="AL30" s="3">
        <v>1</v>
      </c>
      <c r="AM30" s="3">
        <v>77</v>
      </c>
      <c r="AN30" s="3">
        <v>1</v>
      </c>
      <c r="AO30" s="3">
        <v>70</v>
      </c>
      <c r="AP30" s="3">
        <v>1</v>
      </c>
      <c r="AQ30" s="3">
        <v>79</v>
      </c>
      <c r="AR30" s="3">
        <v>1</v>
      </c>
      <c r="AS30" s="3">
        <v>83</v>
      </c>
      <c r="AT30" s="3"/>
      <c r="AU30" s="3">
        <v>73</v>
      </c>
      <c r="AV30" s="3">
        <f t="shared" si="2"/>
        <v>1</v>
      </c>
      <c r="AW30" s="3">
        <v>94</v>
      </c>
      <c r="AX30" s="3">
        <f t="shared" si="3"/>
        <v>1</v>
      </c>
      <c r="AY30" s="3">
        <v>71</v>
      </c>
      <c r="AZ30" s="3">
        <f t="shared" si="4"/>
        <v>1</v>
      </c>
      <c r="BA30" s="3">
        <v>0</v>
      </c>
      <c r="BB30" s="3">
        <f t="shared" si="5"/>
        <v>0</v>
      </c>
      <c r="BC30" s="3">
        <v>0</v>
      </c>
      <c r="BD30" s="3">
        <f t="shared" si="6"/>
        <v>0</v>
      </c>
      <c r="BE30" s="3">
        <v>75</v>
      </c>
      <c r="BF30" s="3">
        <f t="shared" si="7"/>
        <v>1</v>
      </c>
      <c r="BG30" s="3">
        <v>74</v>
      </c>
      <c r="BH30" s="3">
        <f t="shared" si="8"/>
        <v>1</v>
      </c>
      <c r="BI30" s="3">
        <v>0</v>
      </c>
      <c r="BJ30" s="3">
        <f t="shared" si="9"/>
        <v>0</v>
      </c>
      <c r="BK30" s="3">
        <v>0</v>
      </c>
      <c r="BL30" s="3">
        <f t="shared" si="10"/>
        <v>0</v>
      </c>
      <c r="BM30" s="3">
        <v>63</v>
      </c>
      <c r="BN30" s="3">
        <f t="shared" si="11"/>
        <v>1</v>
      </c>
      <c r="BO30" s="3">
        <v>58</v>
      </c>
      <c r="BP30" s="3">
        <f t="shared" si="12"/>
        <v>1</v>
      </c>
      <c r="BQ30" s="3">
        <v>68</v>
      </c>
      <c r="BR30" s="3">
        <f t="shared" si="13"/>
        <v>1</v>
      </c>
      <c r="BS30" s="3">
        <v>62</v>
      </c>
      <c r="BT30" s="3">
        <f t="shared" si="14"/>
        <v>1</v>
      </c>
      <c r="BU30" s="3">
        <f t="shared" si="15"/>
        <v>22</v>
      </c>
      <c r="BV30" s="3">
        <f t="shared" si="16"/>
        <v>1593</v>
      </c>
      <c r="BW30" s="14" t="str">
        <f t="shared" si="17"/>
        <v xml:space="preserve"> </v>
      </c>
      <c r="BX30" s="5" t="s">
        <v>9</v>
      </c>
      <c r="BY30" s="4" t="s">
        <v>26</v>
      </c>
      <c r="BZ30" s="20">
        <f t="shared" si="18"/>
        <v>22</v>
      </c>
      <c r="CA30" s="3">
        <f t="shared" si="19"/>
        <v>1593</v>
      </c>
      <c r="CB30" s="14" t="str">
        <f t="shared" si="20"/>
        <v xml:space="preserve"> </v>
      </c>
    </row>
    <row r="31" spans="1:80" ht="15.9" customHeight="1" x14ac:dyDescent="0.3">
      <c r="A31" s="5" t="s">
        <v>43</v>
      </c>
      <c r="B31" s="4" t="s">
        <v>42</v>
      </c>
      <c r="C31" s="3">
        <v>0</v>
      </c>
      <c r="D31" s="3"/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1</v>
      </c>
      <c r="AC31" s="3">
        <v>72</v>
      </c>
      <c r="AD31" s="3">
        <v>1</v>
      </c>
      <c r="AE31" s="3">
        <v>70</v>
      </c>
      <c r="AF31" s="3">
        <v>1</v>
      </c>
      <c r="AG31" s="3">
        <v>75</v>
      </c>
      <c r="AH31" s="3">
        <v>0</v>
      </c>
      <c r="AI31" s="3">
        <v>0</v>
      </c>
      <c r="AJ31" s="3">
        <v>0</v>
      </c>
      <c r="AK31" s="3">
        <v>0</v>
      </c>
      <c r="AL31" s="3">
        <v>1</v>
      </c>
      <c r="AM31" s="3">
        <v>77</v>
      </c>
      <c r="AN31" s="3">
        <v>1</v>
      </c>
      <c r="AO31" s="3">
        <v>70</v>
      </c>
      <c r="AP31" s="3">
        <v>0</v>
      </c>
      <c r="AQ31" s="3">
        <v>0</v>
      </c>
      <c r="AR31" s="3">
        <v>0</v>
      </c>
      <c r="AS31" s="3">
        <v>0</v>
      </c>
      <c r="AT31" s="3"/>
      <c r="AU31" s="3">
        <v>0</v>
      </c>
      <c r="AV31" s="3">
        <f t="shared" si="2"/>
        <v>0</v>
      </c>
      <c r="AW31" s="3">
        <v>0</v>
      </c>
      <c r="AX31" s="3">
        <f t="shared" si="3"/>
        <v>0</v>
      </c>
      <c r="AY31" s="3">
        <v>0</v>
      </c>
      <c r="AZ31" s="3">
        <f t="shared" si="4"/>
        <v>0</v>
      </c>
      <c r="BA31" s="3">
        <v>0</v>
      </c>
      <c r="BB31" s="3">
        <f t="shared" si="5"/>
        <v>0</v>
      </c>
      <c r="BC31" s="3">
        <v>0</v>
      </c>
      <c r="BD31" s="3">
        <f t="shared" si="6"/>
        <v>0</v>
      </c>
      <c r="BE31" s="3">
        <v>0</v>
      </c>
      <c r="BF31" s="3">
        <f t="shared" si="7"/>
        <v>0</v>
      </c>
      <c r="BG31" s="3">
        <v>0</v>
      </c>
      <c r="BH31" s="3">
        <f t="shared" si="8"/>
        <v>0</v>
      </c>
      <c r="BI31" s="3">
        <v>84</v>
      </c>
      <c r="BJ31" s="3">
        <f t="shared" si="9"/>
        <v>1</v>
      </c>
      <c r="BK31" s="3">
        <v>0</v>
      </c>
      <c r="BL31" s="3">
        <f t="shared" si="10"/>
        <v>0</v>
      </c>
      <c r="BM31" s="3">
        <v>63</v>
      </c>
      <c r="BN31" s="3">
        <f t="shared" si="11"/>
        <v>1</v>
      </c>
      <c r="BO31" s="3">
        <v>58</v>
      </c>
      <c r="BP31" s="3">
        <f t="shared" si="12"/>
        <v>1</v>
      </c>
      <c r="BQ31" s="3">
        <v>68</v>
      </c>
      <c r="BR31" s="3">
        <f t="shared" si="13"/>
        <v>1</v>
      </c>
      <c r="BS31" s="3">
        <v>0</v>
      </c>
      <c r="BT31" s="3">
        <f t="shared" si="14"/>
        <v>0</v>
      </c>
      <c r="BU31" s="3">
        <f t="shared" si="15"/>
        <v>9</v>
      </c>
      <c r="BV31" s="3">
        <f t="shared" si="16"/>
        <v>637</v>
      </c>
      <c r="BW31" s="14" t="str">
        <f t="shared" si="17"/>
        <v xml:space="preserve"> </v>
      </c>
      <c r="BX31" s="5" t="s">
        <v>43</v>
      </c>
      <c r="BY31" s="4" t="s">
        <v>42</v>
      </c>
      <c r="BZ31" s="20">
        <f t="shared" si="18"/>
        <v>9</v>
      </c>
      <c r="CA31" s="3">
        <f t="shared" si="19"/>
        <v>637</v>
      </c>
      <c r="CB31" s="14" t="str">
        <f t="shared" si="20"/>
        <v xml:space="preserve"> </v>
      </c>
    </row>
    <row r="32" spans="1:80" ht="15.9" customHeight="1" x14ac:dyDescent="0.3">
      <c r="A32" s="5" t="s">
        <v>38</v>
      </c>
      <c r="B32" s="4" t="s">
        <v>39</v>
      </c>
      <c r="C32" s="3">
        <v>0</v>
      </c>
      <c r="D32" s="3"/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57</v>
      </c>
      <c r="V32" s="3">
        <v>1</v>
      </c>
      <c r="W32" s="3">
        <v>59</v>
      </c>
      <c r="X32" s="3">
        <v>1</v>
      </c>
      <c r="Y32" s="3">
        <v>70</v>
      </c>
      <c r="Z32" s="3">
        <v>1</v>
      </c>
      <c r="AA32" s="3">
        <v>76</v>
      </c>
      <c r="AB32" s="3">
        <v>1</v>
      </c>
      <c r="AC32" s="3">
        <v>72</v>
      </c>
      <c r="AD32" s="3">
        <v>0</v>
      </c>
      <c r="AE32" s="3">
        <v>0</v>
      </c>
      <c r="AF32" s="3">
        <v>1</v>
      </c>
      <c r="AG32" s="3">
        <v>75</v>
      </c>
      <c r="AH32" s="3">
        <v>1</v>
      </c>
      <c r="AI32" s="3">
        <v>92</v>
      </c>
      <c r="AJ32" s="3">
        <v>1</v>
      </c>
      <c r="AK32" s="3">
        <v>75</v>
      </c>
      <c r="AL32" s="3">
        <v>1</v>
      </c>
      <c r="AM32" s="3">
        <v>77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/>
      <c r="AU32" s="3">
        <v>73</v>
      </c>
      <c r="AV32" s="3">
        <f t="shared" si="2"/>
        <v>1</v>
      </c>
      <c r="AW32" s="3">
        <v>0</v>
      </c>
      <c r="AX32" s="3">
        <f t="shared" si="3"/>
        <v>0</v>
      </c>
      <c r="AY32" s="3">
        <v>0</v>
      </c>
      <c r="AZ32" s="3">
        <f t="shared" si="4"/>
        <v>0</v>
      </c>
      <c r="BA32" s="3">
        <v>67</v>
      </c>
      <c r="BB32" s="3">
        <f t="shared" si="5"/>
        <v>1</v>
      </c>
      <c r="BC32" s="3">
        <v>0</v>
      </c>
      <c r="BD32" s="3">
        <f t="shared" si="6"/>
        <v>0</v>
      </c>
      <c r="BE32" s="3">
        <v>75</v>
      </c>
      <c r="BF32" s="3">
        <f t="shared" si="7"/>
        <v>1</v>
      </c>
      <c r="BG32" s="3">
        <v>74</v>
      </c>
      <c r="BH32" s="3">
        <f t="shared" si="8"/>
        <v>1</v>
      </c>
      <c r="BI32" s="3">
        <v>84</v>
      </c>
      <c r="BJ32" s="3">
        <f t="shared" si="9"/>
        <v>1</v>
      </c>
      <c r="BK32" s="3">
        <v>0</v>
      </c>
      <c r="BL32" s="3">
        <f t="shared" si="10"/>
        <v>0</v>
      </c>
      <c r="BM32" s="3">
        <v>63</v>
      </c>
      <c r="BN32" s="3">
        <f t="shared" si="11"/>
        <v>1</v>
      </c>
      <c r="BO32" s="3">
        <v>58</v>
      </c>
      <c r="BP32" s="3">
        <f t="shared" si="12"/>
        <v>1</v>
      </c>
      <c r="BQ32" s="3">
        <v>68</v>
      </c>
      <c r="BR32" s="3">
        <f t="shared" si="13"/>
        <v>1</v>
      </c>
      <c r="BS32" s="3">
        <v>0</v>
      </c>
      <c r="BT32" s="3">
        <f t="shared" si="14"/>
        <v>0</v>
      </c>
      <c r="BU32" s="3">
        <f t="shared" si="15"/>
        <v>17</v>
      </c>
      <c r="BV32" s="3">
        <f t="shared" si="16"/>
        <v>1215</v>
      </c>
      <c r="BW32" s="14" t="str">
        <f t="shared" si="17"/>
        <v xml:space="preserve"> </v>
      </c>
      <c r="BX32" s="5" t="s">
        <v>38</v>
      </c>
      <c r="BY32" s="4" t="s">
        <v>39</v>
      </c>
      <c r="BZ32" s="20">
        <f t="shared" si="18"/>
        <v>17</v>
      </c>
      <c r="CA32" s="3">
        <f t="shared" si="19"/>
        <v>1215</v>
      </c>
      <c r="CB32" s="14" t="str">
        <f t="shared" si="20"/>
        <v xml:space="preserve"> </v>
      </c>
    </row>
    <row r="33" spans="1:80" ht="15.9" customHeight="1" x14ac:dyDescent="0.3">
      <c r="A33" s="5" t="s">
        <v>53</v>
      </c>
      <c r="B33" s="4" t="s">
        <v>52</v>
      </c>
      <c r="C33" s="3">
        <v>0</v>
      </c>
      <c r="D33" s="3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57</v>
      </c>
      <c r="V33" s="3">
        <v>1</v>
      </c>
      <c r="W33" s="3">
        <v>59</v>
      </c>
      <c r="X33" s="3">
        <v>1</v>
      </c>
      <c r="Y33" s="3">
        <v>70</v>
      </c>
      <c r="Z33" s="3">
        <v>1</v>
      </c>
      <c r="AA33" s="3">
        <v>76</v>
      </c>
      <c r="AB33" s="3">
        <v>1</v>
      </c>
      <c r="AC33" s="3">
        <v>72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/>
      <c r="AU33" s="3">
        <v>73</v>
      </c>
      <c r="AV33" s="3">
        <f t="shared" si="2"/>
        <v>1</v>
      </c>
      <c r="AW33" s="3">
        <v>94</v>
      </c>
      <c r="AX33" s="3">
        <f t="shared" si="3"/>
        <v>1</v>
      </c>
      <c r="AY33" s="3">
        <v>0</v>
      </c>
      <c r="AZ33" s="3">
        <f t="shared" si="4"/>
        <v>0</v>
      </c>
      <c r="BA33" s="3">
        <v>67</v>
      </c>
      <c r="BB33" s="3">
        <f t="shared" si="5"/>
        <v>1</v>
      </c>
      <c r="BC33" s="3">
        <v>280</v>
      </c>
      <c r="BD33" s="3">
        <f t="shared" si="6"/>
        <v>1</v>
      </c>
      <c r="BE33" s="3">
        <v>75</v>
      </c>
      <c r="BF33" s="3">
        <f t="shared" si="7"/>
        <v>1</v>
      </c>
      <c r="BG33" s="3">
        <v>0</v>
      </c>
      <c r="BH33" s="3">
        <f t="shared" si="8"/>
        <v>0</v>
      </c>
      <c r="BI33" s="3">
        <v>0</v>
      </c>
      <c r="BJ33" s="3">
        <f t="shared" si="9"/>
        <v>0</v>
      </c>
      <c r="BK33" s="3">
        <v>0</v>
      </c>
      <c r="BL33" s="3">
        <f t="shared" si="10"/>
        <v>0</v>
      </c>
      <c r="BM33" s="3">
        <v>63</v>
      </c>
      <c r="BN33" s="3">
        <f t="shared" si="11"/>
        <v>1</v>
      </c>
      <c r="BO33" s="3">
        <v>0</v>
      </c>
      <c r="BP33" s="3">
        <f t="shared" si="12"/>
        <v>0</v>
      </c>
      <c r="BQ33" s="3">
        <v>0</v>
      </c>
      <c r="BR33" s="3">
        <f t="shared" si="13"/>
        <v>0</v>
      </c>
      <c r="BS33" s="3">
        <v>0</v>
      </c>
      <c r="BT33" s="3">
        <f t="shared" si="14"/>
        <v>0</v>
      </c>
      <c r="BU33" s="3">
        <f t="shared" si="15"/>
        <v>11</v>
      </c>
      <c r="BV33" s="3">
        <f t="shared" si="16"/>
        <v>986</v>
      </c>
      <c r="BW33" s="14" t="str">
        <f t="shared" si="17"/>
        <v xml:space="preserve"> </v>
      </c>
      <c r="BX33" s="5" t="s">
        <v>53</v>
      </c>
      <c r="BY33" s="4" t="s">
        <v>52</v>
      </c>
      <c r="BZ33" s="20">
        <f t="shared" si="18"/>
        <v>11</v>
      </c>
      <c r="CA33" s="3">
        <f t="shared" si="19"/>
        <v>986</v>
      </c>
      <c r="CB33" s="14" t="str">
        <f t="shared" si="20"/>
        <v xml:space="preserve"> </v>
      </c>
    </row>
    <row r="34" spans="1:80" ht="15.9" customHeight="1" x14ac:dyDescent="0.3">
      <c r="A34" s="5" t="s">
        <v>10</v>
      </c>
      <c r="B34" s="4" t="s">
        <v>16</v>
      </c>
      <c r="C34" s="3">
        <v>0</v>
      </c>
      <c r="D34" s="3"/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1</v>
      </c>
      <c r="AM34" s="3">
        <v>77</v>
      </c>
      <c r="AN34" s="3">
        <v>1</v>
      </c>
      <c r="AO34" s="3">
        <v>70</v>
      </c>
      <c r="AP34" s="3">
        <v>0</v>
      </c>
      <c r="AQ34" s="3">
        <v>0</v>
      </c>
      <c r="AR34" s="3">
        <v>0</v>
      </c>
      <c r="AS34" s="3">
        <v>0</v>
      </c>
      <c r="AT34" s="3"/>
      <c r="AU34" s="3">
        <v>0</v>
      </c>
      <c r="AV34" s="3">
        <f t="shared" si="2"/>
        <v>0</v>
      </c>
      <c r="AW34" s="3">
        <v>94</v>
      </c>
      <c r="AX34" s="3">
        <f t="shared" si="3"/>
        <v>1</v>
      </c>
      <c r="AY34" s="3">
        <v>0</v>
      </c>
      <c r="AZ34" s="3">
        <f t="shared" si="4"/>
        <v>0</v>
      </c>
      <c r="BA34" s="3">
        <v>67</v>
      </c>
      <c r="BB34" s="3">
        <f t="shared" si="5"/>
        <v>1</v>
      </c>
      <c r="BC34" s="3">
        <v>280</v>
      </c>
      <c r="BD34" s="3">
        <f t="shared" si="6"/>
        <v>1</v>
      </c>
      <c r="BE34" s="3">
        <v>75</v>
      </c>
      <c r="BF34" s="3">
        <f t="shared" si="7"/>
        <v>1</v>
      </c>
      <c r="BG34" s="3">
        <v>74</v>
      </c>
      <c r="BH34" s="3">
        <f t="shared" si="8"/>
        <v>1</v>
      </c>
      <c r="BI34" s="3">
        <v>84</v>
      </c>
      <c r="BJ34" s="3">
        <f t="shared" si="9"/>
        <v>1</v>
      </c>
      <c r="BK34" s="3">
        <v>0</v>
      </c>
      <c r="BL34" s="3">
        <f t="shared" si="10"/>
        <v>0</v>
      </c>
      <c r="BM34" s="3">
        <v>0</v>
      </c>
      <c r="BN34" s="3">
        <f t="shared" si="11"/>
        <v>0</v>
      </c>
      <c r="BO34" s="3">
        <v>0</v>
      </c>
      <c r="BP34" s="3">
        <f t="shared" si="12"/>
        <v>0</v>
      </c>
      <c r="BQ34" s="3">
        <v>68</v>
      </c>
      <c r="BR34" s="3">
        <f t="shared" si="13"/>
        <v>1</v>
      </c>
      <c r="BS34" s="3">
        <v>62</v>
      </c>
      <c r="BT34" s="3">
        <f t="shared" si="14"/>
        <v>1</v>
      </c>
      <c r="BU34" s="3">
        <f t="shared" si="15"/>
        <v>10</v>
      </c>
      <c r="BV34" s="3">
        <f t="shared" si="16"/>
        <v>951</v>
      </c>
      <c r="BW34" s="14" t="str">
        <f t="shared" si="17"/>
        <v xml:space="preserve"> </v>
      </c>
      <c r="BX34" s="5" t="s">
        <v>10</v>
      </c>
      <c r="BY34" s="4" t="s">
        <v>16</v>
      </c>
      <c r="BZ34" s="20">
        <f t="shared" si="18"/>
        <v>10</v>
      </c>
      <c r="CA34" s="3">
        <f t="shared" si="19"/>
        <v>951</v>
      </c>
      <c r="CB34" s="14" t="str">
        <f t="shared" si="20"/>
        <v xml:space="preserve"> </v>
      </c>
    </row>
    <row r="35" spans="1:80" ht="15.9" customHeight="1" x14ac:dyDescent="0.3">
      <c r="A35" s="5" t="s">
        <v>48</v>
      </c>
      <c r="B35" s="4" t="s">
        <v>49</v>
      </c>
      <c r="C35" s="3">
        <v>0</v>
      </c>
      <c r="D35" s="3"/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57</v>
      </c>
      <c r="V35" s="3">
        <v>1</v>
      </c>
      <c r="W35" s="3">
        <v>59</v>
      </c>
      <c r="X35" s="3">
        <v>1</v>
      </c>
      <c r="Y35" s="3">
        <v>70</v>
      </c>
      <c r="Z35" s="3">
        <v>1</v>
      </c>
      <c r="AA35" s="3">
        <v>76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1</v>
      </c>
      <c r="AI35" s="3">
        <v>92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/>
      <c r="AU35" s="3">
        <v>0</v>
      </c>
      <c r="AV35" s="3">
        <f t="shared" si="2"/>
        <v>0</v>
      </c>
      <c r="AW35" s="3">
        <v>94</v>
      </c>
      <c r="AX35" s="3">
        <f t="shared" si="3"/>
        <v>1</v>
      </c>
      <c r="AY35" s="3">
        <v>71</v>
      </c>
      <c r="AZ35" s="3">
        <f t="shared" si="4"/>
        <v>1</v>
      </c>
      <c r="BA35" s="3">
        <v>67</v>
      </c>
      <c r="BB35" s="3">
        <f t="shared" si="5"/>
        <v>1</v>
      </c>
      <c r="BC35" s="3">
        <v>0</v>
      </c>
      <c r="BD35" s="3">
        <f t="shared" si="6"/>
        <v>0</v>
      </c>
      <c r="BE35" s="3">
        <v>0</v>
      </c>
      <c r="BF35" s="3">
        <f t="shared" si="7"/>
        <v>0</v>
      </c>
      <c r="BG35" s="3">
        <v>0</v>
      </c>
      <c r="BH35" s="3">
        <f t="shared" si="8"/>
        <v>0</v>
      </c>
      <c r="BI35" s="3">
        <v>0</v>
      </c>
      <c r="BJ35" s="3">
        <f t="shared" si="9"/>
        <v>0</v>
      </c>
      <c r="BK35" s="3">
        <v>0</v>
      </c>
      <c r="BL35" s="3">
        <f t="shared" si="10"/>
        <v>0</v>
      </c>
      <c r="BM35" s="3">
        <v>63</v>
      </c>
      <c r="BN35" s="3">
        <f t="shared" si="11"/>
        <v>1</v>
      </c>
      <c r="BO35" s="3">
        <v>58</v>
      </c>
      <c r="BP35" s="3">
        <f t="shared" si="12"/>
        <v>1</v>
      </c>
      <c r="BQ35" s="3">
        <v>0</v>
      </c>
      <c r="BR35" s="3">
        <f t="shared" si="13"/>
        <v>0</v>
      </c>
      <c r="BS35" s="3">
        <v>0</v>
      </c>
      <c r="BT35" s="3">
        <f t="shared" si="14"/>
        <v>0</v>
      </c>
      <c r="BU35" s="3">
        <f t="shared" si="15"/>
        <v>10</v>
      </c>
      <c r="BV35" s="3">
        <f t="shared" si="16"/>
        <v>707</v>
      </c>
      <c r="BW35" s="14" t="str">
        <f t="shared" si="17"/>
        <v xml:space="preserve"> </v>
      </c>
      <c r="BX35" s="5" t="s">
        <v>48</v>
      </c>
      <c r="BY35" s="4" t="s">
        <v>49</v>
      </c>
      <c r="BZ35" s="20">
        <f t="shared" si="18"/>
        <v>10</v>
      </c>
      <c r="CA35" s="3">
        <f t="shared" si="19"/>
        <v>707</v>
      </c>
      <c r="CB35" s="14" t="str">
        <f t="shared" si="20"/>
        <v xml:space="preserve"> </v>
      </c>
    </row>
    <row r="36" spans="1:80" ht="15.9" customHeight="1" x14ac:dyDescent="0.3">
      <c r="A36" s="5" t="s">
        <v>11</v>
      </c>
      <c r="B36" s="4" t="s">
        <v>20</v>
      </c>
      <c r="C36" s="3">
        <v>0</v>
      </c>
      <c r="D36" s="3"/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/>
      <c r="AU36" s="3">
        <v>0</v>
      </c>
      <c r="AV36" s="3">
        <f t="shared" si="2"/>
        <v>0</v>
      </c>
      <c r="AW36" s="3">
        <v>0</v>
      </c>
      <c r="AX36" s="3">
        <f t="shared" si="3"/>
        <v>0</v>
      </c>
      <c r="AY36" s="3">
        <v>0</v>
      </c>
      <c r="AZ36" s="3">
        <f t="shared" si="4"/>
        <v>0</v>
      </c>
      <c r="BA36" s="3">
        <v>0</v>
      </c>
      <c r="BB36" s="3">
        <f t="shared" si="5"/>
        <v>0</v>
      </c>
      <c r="BC36" s="3">
        <v>0</v>
      </c>
      <c r="BD36" s="3">
        <f t="shared" si="6"/>
        <v>0</v>
      </c>
      <c r="BE36" s="3">
        <v>0</v>
      </c>
      <c r="BF36" s="3">
        <f t="shared" si="7"/>
        <v>0</v>
      </c>
      <c r="BG36" s="3">
        <v>0</v>
      </c>
      <c r="BH36" s="3">
        <f t="shared" si="8"/>
        <v>0</v>
      </c>
      <c r="BI36" s="3">
        <v>0</v>
      </c>
      <c r="BJ36" s="3">
        <f t="shared" si="9"/>
        <v>0</v>
      </c>
      <c r="BK36" s="3">
        <v>0</v>
      </c>
      <c r="BL36" s="3">
        <f t="shared" si="10"/>
        <v>0</v>
      </c>
      <c r="BM36" s="3">
        <v>0</v>
      </c>
      <c r="BN36" s="3">
        <f t="shared" si="11"/>
        <v>0</v>
      </c>
      <c r="BO36" s="3">
        <v>0</v>
      </c>
      <c r="BP36" s="3">
        <f t="shared" si="12"/>
        <v>0</v>
      </c>
      <c r="BQ36" s="3">
        <v>0</v>
      </c>
      <c r="BR36" s="3">
        <f t="shared" si="13"/>
        <v>0</v>
      </c>
      <c r="BS36" s="3">
        <v>0</v>
      </c>
      <c r="BT36" s="3">
        <f t="shared" si="14"/>
        <v>0</v>
      </c>
      <c r="BU36" s="3">
        <f t="shared" si="15"/>
        <v>0</v>
      </c>
      <c r="BV36" s="3">
        <f t="shared" si="16"/>
        <v>0</v>
      </c>
      <c r="BW36" s="14" t="str">
        <f t="shared" si="17"/>
        <v xml:space="preserve"> </v>
      </c>
      <c r="BX36" s="5" t="s">
        <v>11</v>
      </c>
      <c r="BY36" s="4" t="s">
        <v>20</v>
      </c>
      <c r="BZ36" s="20">
        <f t="shared" si="18"/>
        <v>0</v>
      </c>
      <c r="CA36" s="3">
        <f t="shared" si="19"/>
        <v>0</v>
      </c>
      <c r="CB36" s="14" t="str">
        <f t="shared" si="20"/>
        <v xml:space="preserve"> </v>
      </c>
    </row>
    <row r="37" spans="1:80" ht="15" customHeight="1" x14ac:dyDescent="0.3">
      <c r="A37" s="5"/>
      <c r="B37" s="6"/>
      <c r="C37" s="3"/>
      <c r="D37" s="3"/>
      <c r="E37" s="6"/>
      <c r="F37" s="6"/>
      <c r="G37" s="6"/>
      <c r="H37" s="6"/>
      <c r="I37" s="6"/>
      <c r="J37" s="6"/>
      <c r="K37" s="6"/>
      <c r="L37" s="6"/>
      <c r="M37" s="3"/>
      <c r="N37" s="3"/>
      <c r="O37" s="3"/>
      <c r="P37" s="3"/>
      <c r="Q37" s="3"/>
      <c r="R37" s="3"/>
      <c r="S37" s="3"/>
      <c r="T37" s="3"/>
      <c r="U37" s="3">
        <v>14</v>
      </c>
      <c r="V37" s="3"/>
      <c r="W37" s="3">
        <v>18</v>
      </c>
      <c r="X37" s="3"/>
      <c r="Y37" s="3">
        <v>11</v>
      </c>
      <c r="Z37" s="3"/>
      <c r="AA37" s="3">
        <v>19</v>
      </c>
      <c r="AB37" s="3"/>
      <c r="AC37" s="3">
        <v>17</v>
      </c>
      <c r="AD37" s="3"/>
      <c r="AE37" s="3">
        <v>12</v>
      </c>
      <c r="AF37" s="3"/>
      <c r="AG37" s="3">
        <v>13</v>
      </c>
      <c r="AH37" s="3"/>
      <c r="AI37" s="3">
        <v>14</v>
      </c>
      <c r="AJ37" s="3"/>
      <c r="AK37" s="3">
        <v>12</v>
      </c>
      <c r="AL37" s="3"/>
      <c r="AM37" s="3">
        <v>17</v>
      </c>
      <c r="AN37" s="3"/>
      <c r="AO37" s="3">
        <v>19</v>
      </c>
      <c r="AP37" s="3"/>
      <c r="AQ37" s="3">
        <v>13</v>
      </c>
      <c r="AR37" s="3"/>
      <c r="AS37" s="3">
        <v>15</v>
      </c>
      <c r="AT37" s="3"/>
      <c r="AU37" s="3">
        <v>19</v>
      </c>
      <c r="AV37" s="3">
        <f t="shared" ref="AV37" si="21">IF(AU37&gt;0,1,0)</f>
        <v>1</v>
      </c>
      <c r="AW37" s="3">
        <v>20</v>
      </c>
      <c r="AX37" s="3"/>
      <c r="AY37" s="3">
        <v>11</v>
      </c>
      <c r="AZ37" s="3"/>
      <c r="BA37" s="3">
        <v>16</v>
      </c>
      <c r="BB37" s="3">
        <f t="shared" si="5"/>
        <v>1</v>
      </c>
      <c r="BC37" s="3">
        <v>19</v>
      </c>
      <c r="BD37" s="3"/>
      <c r="BE37" s="3">
        <v>24</v>
      </c>
      <c r="BF37" s="3">
        <f t="shared" si="7"/>
        <v>1</v>
      </c>
      <c r="BG37" s="3">
        <v>15</v>
      </c>
      <c r="BH37" s="3">
        <f t="shared" si="8"/>
        <v>1</v>
      </c>
      <c r="BI37" s="3">
        <v>17</v>
      </c>
      <c r="BJ37" s="3">
        <f t="shared" si="9"/>
        <v>1</v>
      </c>
      <c r="BK37" s="3">
        <v>0</v>
      </c>
      <c r="BL37" s="3"/>
      <c r="BM37" s="3">
        <v>18</v>
      </c>
      <c r="BN37" s="3">
        <f t="shared" si="11"/>
        <v>1</v>
      </c>
      <c r="BO37" s="3">
        <v>20</v>
      </c>
      <c r="BP37" s="3">
        <f t="shared" si="12"/>
        <v>1</v>
      </c>
      <c r="BQ37" s="3">
        <v>18</v>
      </c>
      <c r="BR37" s="3">
        <f t="shared" si="13"/>
        <v>1</v>
      </c>
      <c r="BS37" s="3">
        <v>18</v>
      </c>
      <c r="BT37" s="3">
        <f t="shared" si="14"/>
        <v>1</v>
      </c>
      <c r="BU37" s="3">
        <f>MAX(BU2:BU36)</f>
        <v>24</v>
      </c>
      <c r="BV37" s="3">
        <f>MAX(BV2:BV36)</f>
        <v>1954</v>
      </c>
      <c r="BW37" s="3">
        <f>MAX(BW2:BW36)</f>
        <v>1954</v>
      </c>
      <c r="BX37" s="5"/>
      <c r="BY37" s="6"/>
      <c r="BZ37" s="16"/>
      <c r="CA37" s="6"/>
      <c r="CB37" s="6"/>
    </row>
    <row r="38" spans="1:80" ht="12" customHeight="1" x14ac:dyDescent="0.4">
      <c r="A38" s="2"/>
      <c r="C38" s="2"/>
      <c r="D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3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80" ht="12" customHeight="1" x14ac:dyDescent="0.4">
      <c r="A39" s="2"/>
      <c r="C39" s="2"/>
      <c r="D39" s="2"/>
      <c r="AN39" s="1"/>
      <c r="AP39" s="2"/>
      <c r="BV39" s="1"/>
    </row>
    <row r="40" spans="1:80" ht="12" customHeight="1" x14ac:dyDescent="0.4">
      <c r="A40" s="2"/>
      <c r="C40" s="2"/>
      <c r="D40" s="2"/>
      <c r="AP40" s="2"/>
      <c r="BX40" t="s">
        <v>27</v>
      </c>
    </row>
    <row r="41" spans="1:80" ht="12" customHeight="1" x14ac:dyDescent="0.4">
      <c r="A41" s="2"/>
      <c r="C41" s="2"/>
      <c r="D41" s="2"/>
      <c r="AP41" s="2"/>
    </row>
    <row r="42" spans="1:80" ht="12" customHeight="1" x14ac:dyDescent="0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80" ht="12" customHeight="1" x14ac:dyDescent="0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80" ht="12" customHeight="1" x14ac:dyDescent="0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80" ht="12" customHeight="1" x14ac:dyDescent="0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80" ht="12" customHeight="1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80" ht="24.9" customHeight="1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80" ht="12" customHeight="1" x14ac:dyDescent="0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2" customHeight="1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2" customHeight="1" x14ac:dyDescent="0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2" customHeight="1" x14ac:dyDescent="0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2" customHeight="1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2" customHeight="1" x14ac:dyDescent="0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2" customHeight="1" x14ac:dyDescent="0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2" customHeight="1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2" customHeight="1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2" customHeight="1" x14ac:dyDescent="0.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2" customHeight="1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2" customHeight="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2" customHeight="1" x14ac:dyDescent="0.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2" customHeight="1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2" customHeight="1" x14ac:dyDescent="0.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2" customHeight="1" x14ac:dyDescent="0.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2" customHeight="1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8" ht="12" customHeight="1" x14ac:dyDescent="0.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8" ht="12" customHeight="1" x14ac:dyDescent="0.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8" ht="12" customHeight="1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8" ht="12" customHeight="1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8" ht="12" customHeight="1" x14ac:dyDescent="0.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8" ht="12" customHeight="1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8" customFormat="1" ht="12" customHeight="1" x14ac:dyDescent="0.4">
      <c r="BZ71" s="18"/>
    </row>
    <row r="72" spans="1:78" customFormat="1" ht="12" customHeight="1" x14ac:dyDescent="0.4">
      <c r="BZ72" s="18"/>
    </row>
    <row r="73" spans="1:78" customFormat="1" ht="12" customHeight="1" x14ac:dyDescent="0.4">
      <c r="BZ73" s="18"/>
    </row>
    <row r="74" spans="1:78" customFormat="1" ht="12" customHeight="1" x14ac:dyDescent="0.4">
      <c r="BZ74" s="18"/>
    </row>
    <row r="75" spans="1:78" customFormat="1" ht="12" customHeight="1" x14ac:dyDescent="0.4">
      <c r="BZ75" s="18"/>
    </row>
    <row r="76" spans="1:78" customFormat="1" ht="12" customHeight="1" x14ac:dyDescent="0.4">
      <c r="BZ76" s="18"/>
    </row>
    <row r="77" spans="1:78" customFormat="1" ht="12" customHeight="1" x14ac:dyDescent="0.4">
      <c r="BZ77" s="18"/>
    </row>
    <row r="78" spans="1:78" customFormat="1" ht="12" customHeight="1" x14ac:dyDescent="0.4">
      <c r="BZ78" s="18"/>
    </row>
    <row r="79" spans="1:78" customFormat="1" ht="12" customHeight="1" x14ac:dyDescent="0.4">
      <c r="BZ79" s="18"/>
    </row>
    <row r="80" spans="1:78" customFormat="1" ht="12" customHeight="1" x14ac:dyDescent="0.4">
      <c r="BZ80" s="18"/>
    </row>
    <row r="81" spans="78:78" customFormat="1" ht="12" customHeight="1" x14ac:dyDescent="0.4">
      <c r="BZ81" s="18"/>
    </row>
    <row r="82" spans="78:78" customFormat="1" ht="12" customHeight="1" x14ac:dyDescent="0.4">
      <c r="BZ82" s="18"/>
    </row>
    <row r="83" spans="78:78" customFormat="1" ht="12" customHeight="1" x14ac:dyDescent="0.4">
      <c r="BZ83" s="18"/>
    </row>
    <row r="84" spans="78:78" customFormat="1" ht="12" customHeight="1" x14ac:dyDescent="0.4">
      <c r="BZ84" s="18"/>
    </row>
    <row r="85" spans="78:78" customFormat="1" ht="12" customHeight="1" x14ac:dyDescent="0.4">
      <c r="BZ85" s="18"/>
    </row>
    <row r="86" spans="78:78" customFormat="1" ht="12" customHeight="1" x14ac:dyDescent="0.4">
      <c r="BZ86" s="18"/>
    </row>
    <row r="87" spans="78:78" customFormat="1" ht="12" customHeight="1" x14ac:dyDescent="0.4">
      <c r="BZ87" s="18"/>
    </row>
    <row r="88" spans="78:78" customFormat="1" ht="12" customHeight="1" x14ac:dyDescent="0.4">
      <c r="BZ88" s="18"/>
    </row>
    <row r="89" spans="78:78" customFormat="1" ht="12" customHeight="1" x14ac:dyDescent="0.4">
      <c r="BZ89" s="18"/>
    </row>
    <row r="90" spans="78:78" customFormat="1" ht="12" customHeight="1" x14ac:dyDescent="0.4">
      <c r="BZ90" s="18"/>
    </row>
    <row r="91" spans="78:78" customFormat="1" ht="12" customHeight="1" x14ac:dyDescent="0.4">
      <c r="BZ91" s="18"/>
    </row>
    <row r="92" spans="78:78" customFormat="1" ht="12" customHeight="1" x14ac:dyDescent="0.4">
      <c r="BZ92" s="18"/>
    </row>
    <row r="93" spans="78:78" customFormat="1" ht="12" customHeight="1" x14ac:dyDescent="0.4">
      <c r="BZ93" s="18"/>
    </row>
    <row r="94" spans="78:78" customFormat="1" ht="12" customHeight="1" x14ac:dyDescent="0.4">
      <c r="BZ94" s="18"/>
    </row>
    <row r="95" spans="78:78" customFormat="1" ht="12" customHeight="1" x14ac:dyDescent="0.4">
      <c r="BZ95" s="18"/>
    </row>
    <row r="96" spans="78:78" customFormat="1" ht="12" customHeight="1" x14ac:dyDescent="0.4">
      <c r="BZ96" s="18"/>
    </row>
    <row r="97" spans="78:78" customFormat="1" ht="12" customHeight="1" x14ac:dyDescent="0.4">
      <c r="BZ97" s="18"/>
    </row>
    <row r="98" spans="78:78" customFormat="1" ht="12" customHeight="1" x14ac:dyDescent="0.4">
      <c r="BZ98" s="18"/>
    </row>
    <row r="99" spans="78:78" customFormat="1" ht="12" customHeight="1" x14ac:dyDescent="0.4">
      <c r="BZ99" s="18"/>
    </row>
    <row r="100" spans="78:78" customFormat="1" ht="12" customHeight="1" x14ac:dyDescent="0.4">
      <c r="BZ100" s="18"/>
    </row>
    <row r="101" spans="78:78" customFormat="1" ht="12" customHeight="1" x14ac:dyDescent="0.4">
      <c r="BZ101" s="18"/>
    </row>
    <row r="102" spans="78:78" customFormat="1" ht="12" customHeight="1" x14ac:dyDescent="0.4">
      <c r="BZ102" s="18"/>
    </row>
    <row r="103" spans="78:78" customFormat="1" ht="12" customHeight="1" x14ac:dyDescent="0.4">
      <c r="BZ103" s="18"/>
    </row>
    <row r="104" spans="78:78" customFormat="1" ht="12" customHeight="1" x14ac:dyDescent="0.4">
      <c r="BZ104" s="18"/>
    </row>
    <row r="105" spans="78:78" customFormat="1" ht="12" customHeight="1" x14ac:dyDescent="0.4">
      <c r="BZ105" s="18"/>
    </row>
    <row r="106" spans="78:78" customFormat="1" ht="12" customHeight="1" x14ac:dyDescent="0.4">
      <c r="BZ106" s="18"/>
    </row>
    <row r="107" spans="78:78" customFormat="1" ht="12" customHeight="1" x14ac:dyDescent="0.4">
      <c r="BZ107" s="18"/>
    </row>
    <row r="108" spans="78:78" customFormat="1" ht="12" customHeight="1" x14ac:dyDescent="0.4">
      <c r="BZ108" s="18"/>
    </row>
    <row r="109" spans="78:78" customFormat="1" ht="12" customHeight="1" x14ac:dyDescent="0.4">
      <c r="BZ109" s="18"/>
    </row>
    <row r="110" spans="78:78" customFormat="1" ht="12" customHeight="1" x14ac:dyDescent="0.4">
      <c r="BZ110" s="18"/>
    </row>
    <row r="111" spans="78:78" customFormat="1" ht="12" customHeight="1" x14ac:dyDescent="0.4">
      <c r="BZ111" s="18"/>
    </row>
    <row r="112" spans="78:78" customFormat="1" ht="12" customHeight="1" x14ac:dyDescent="0.4">
      <c r="BZ112" s="18"/>
    </row>
    <row r="113" spans="42:78" customFormat="1" ht="12" customHeight="1" x14ac:dyDescent="0.4">
      <c r="BZ113" s="18"/>
    </row>
    <row r="114" spans="42:78" customFormat="1" ht="12" customHeight="1" x14ac:dyDescent="0.4">
      <c r="BZ114" s="18"/>
    </row>
    <row r="115" spans="42:78" customFormat="1" ht="12" customHeight="1" x14ac:dyDescent="0.4">
      <c r="BZ115" s="18"/>
    </row>
    <row r="116" spans="42:78" customFormat="1" ht="12" customHeight="1" x14ac:dyDescent="0.4">
      <c r="BZ116" s="18"/>
    </row>
    <row r="117" spans="42:78" customFormat="1" ht="12" customHeight="1" x14ac:dyDescent="0.4">
      <c r="BZ117" s="18"/>
    </row>
    <row r="118" spans="42:78" customFormat="1" ht="12" customHeight="1" x14ac:dyDescent="0.4">
      <c r="BZ118" s="18"/>
    </row>
    <row r="119" spans="42:78" customFormat="1" ht="12" customHeight="1" x14ac:dyDescent="0.4">
      <c r="BZ119" s="18"/>
    </row>
    <row r="120" spans="42:78" customFormat="1" ht="12" customHeight="1" x14ac:dyDescent="0.4">
      <c r="BZ120" s="18"/>
    </row>
    <row r="121" spans="42:78" customFormat="1" ht="12" customHeight="1" x14ac:dyDescent="0.4">
      <c r="BZ121" s="18"/>
    </row>
    <row r="122" spans="42:78" customFormat="1" ht="12" customHeight="1" x14ac:dyDescent="0.4">
      <c r="BZ122" s="18"/>
    </row>
    <row r="123" spans="42:78" customFormat="1" ht="12" customHeight="1" x14ac:dyDescent="0.4">
      <c r="BZ123" s="18"/>
    </row>
    <row r="124" spans="42:78" customFormat="1" ht="12" customHeight="1" x14ac:dyDescent="0.4">
      <c r="BZ124" s="18"/>
    </row>
    <row r="125" spans="42:78" customFormat="1" ht="12" customHeight="1" x14ac:dyDescent="0.4">
      <c r="BZ125" s="18"/>
    </row>
    <row r="126" spans="42:78" customFormat="1" ht="12" customHeight="1" x14ac:dyDescent="0.4">
      <c r="BZ126" s="18"/>
    </row>
    <row r="127" spans="42:78" ht="12" customHeight="1" x14ac:dyDescent="0.4">
      <c r="AP127" s="2"/>
    </row>
    <row r="128" spans="42:78" ht="12" customHeight="1" x14ac:dyDescent="0.4">
      <c r="AP128" s="2"/>
    </row>
    <row r="129" spans="42:42" ht="12" customHeight="1" x14ac:dyDescent="0.4">
      <c r="AP129" s="2"/>
    </row>
    <row r="130" spans="42:42" ht="12" customHeight="1" x14ac:dyDescent="0.4">
      <c r="AP130" s="2"/>
    </row>
    <row r="131" spans="42:42" ht="12" customHeight="1" x14ac:dyDescent="0.4">
      <c r="AP131" s="2"/>
    </row>
    <row r="132" spans="42:42" ht="12" customHeight="1" x14ac:dyDescent="0.4">
      <c r="AP132" s="2"/>
    </row>
    <row r="133" spans="42:42" ht="12" customHeight="1" x14ac:dyDescent="0.4">
      <c r="AP133" s="2"/>
    </row>
    <row r="134" spans="42:42" ht="12" customHeight="1" x14ac:dyDescent="0.4">
      <c r="AP134" s="2"/>
    </row>
    <row r="135" spans="42:42" ht="12" customHeight="1" x14ac:dyDescent="0.4">
      <c r="AP135" s="2"/>
    </row>
    <row r="136" spans="42:42" ht="12" customHeight="1" x14ac:dyDescent="0.4">
      <c r="AP136" s="2"/>
    </row>
    <row r="137" spans="42:42" ht="12" customHeight="1" x14ac:dyDescent="0.4">
      <c r="AP137" s="2"/>
    </row>
    <row r="138" spans="42:42" ht="12" customHeight="1" x14ac:dyDescent="0.4">
      <c r="AP138" s="2"/>
    </row>
    <row r="139" spans="42:42" ht="12" customHeight="1" x14ac:dyDescent="0.4">
      <c r="AP139" s="2"/>
    </row>
    <row r="140" spans="42:42" ht="12" customHeight="1" x14ac:dyDescent="0.4">
      <c r="AP140" s="2"/>
    </row>
    <row r="141" spans="42:42" ht="12" customHeight="1" x14ac:dyDescent="0.4">
      <c r="AP141" s="2"/>
    </row>
    <row r="142" spans="42:42" ht="12" customHeight="1" x14ac:dyDescent="0.4">
      <c r="AP142" s="2"/>
    </row>
    <row r="143" spans="42:42" ht="12" customHeight="1" x14ac:dyDescent="0.4">
      <c r="AP143" s="2"/>
    </row>
    <row r="144" spans="42:42" ht="12" customHeight="1" x14ac:dyDescent="0.4">
      <c r="AP144" s="2"/>
    </row>
    <row r="145" spans="42:42" ht="12" customHeight="1" x14ac:dyDescent="0.4">
      <c r="AP145" s="2"/>
    </row>
    <row r="146" spans="42:42" ht="12" customHeight="1" x14ac:dyDescent="0.4">
      <c r="AP146" s="2"/>
    </row>
    <row r="147" spans="42:42" ht="12" customHeight="1" x14ac:dyDescent="0.4">
      <c r="AP147" s="2"/>
    </row>
    <row r="148" spans="42:42" ht="12" customHeight="1" x14ac:dyDescent="0.4">
      <c r="AP148" s="2"/>
    </row>
    <row r="149" spans="42:42" ht="12" customHeight="1" x14ac:dyDescent="0.4">
      <c r="AP149" s="2"/>
    </row>
    <row r="150" spans="42:42" ht="12" customHeight="1" x14ac:dyDescent="0.4">
      <c r="AP150" s="2"/>
    </row>
    <row r="151" spans="42:42" ht="12" customHeight="1" x14ac:dyDescent="0.4">
      <c r="AP151" s="2"/>
    </row>
    <row r="152" spans="42:42" ht="12" customHeight="1" x14ac:dyDescent="0.4">
      <c r="AP152" s="2"/>
    </row>
    <row r="153" spans="42:42" ht="12" customHeight="1" x14ac:dyDescent="0.4">
      <c r="AP153" s="2"/>
    </row>
    <row r="154" spans="42:42" ht="12" customHeight="1" x14ac:dyDescent="0.4">
      <c r="AP154" s="2"/>
    </row>
    <row r="155" spans="42:42" ht="12" customHeight="1" x14ac:dyDescent="0.4">
      <c r="AP155" s="2"/>
    </row>
    <row r="156" spans="42:42" ht="12" customHeight="1" x14ac:dyDescent="0.4">
      <c r="AP156" s="2"/>
    </row>
    <row r="157" spans="42:42" ht="12" customHeight="1" x14ac:dyDescent="0.4">
      <c r="AP157" s="2"/>
    </row>
    <row r="158" spans="42:42" ht="12" customHeight="1" x14ac:dyDescent="0.4">
      <c r="AP158" s="2"/>
    </row>
    <row r="159" spans="42:42" ht="12" customHeight="1" x14ac:dyDescent="0.4">
      <c r="AP159" s="2"/>
    </row>
    <row r="160" spans="42:42" ht="12" customHeight="1" x14ac:dyDescent="0.4">
      <c r="AP160" s="2"/>
    </row>
    <row r="161" spans="42:42" ht="12" customHeight="1" x14ac:dyDescent="0.4">
      <c r="AP161" s="2"/>
    </row>
    <row r="162" spans="42:42" ht="12" customHeight="1" x14ac:dyDescent="0.4">
      <c r="AP162" s="2"/>
    </row>
    <row r="163" spans="42:42" ht="12" customHeight="1" x14ac:dyDescent="0.4">
      <c r="AP163" s="2"/>
    </row>
    <row r="164" spans="42:42" ht="12" customHeight="1" x14ac:dyDescent="0.4">
      <c r="AP164" s="2"/>
    </row>
    <row r="165" spans="42:42" ht="12" customHeight="1" x14ac:dyDescent="0.4">
      <c r="AP165" s="2"/>
    </row>
    <row r="166" spans="42:42" ht="12" customHeight="1" x14ac:dyDescent="0.4">
      <c r="AP166" s="2"/>
    </row>
    <row r="167" spans="42:42" ht="12" customHeight="1" x14ac:dyDescent="0.4">
      <c r="AP167" s="2"/>
    </row>
    <row r="168" spans="42:42" ht="12" customHeight="1" x14ac:dyDescent="0.4">
      <c r="AP168" s="2"/>
    </row>
    <row r="169" spans="42:42" ht="12" customHeight="1" x14ac:dyDescent="0.4">
      <c r="AP169" s="2"/>
    </row>
    <row r="170" spans="42:42" ht="12" customHeight="1" x14ac:dyDescent="0.4">
      <c r="AP170" s="2"/>
    </row>
    <row r="171" spans="42:42" x14ac:dyDescent="0.4">
      <c r="AP171" s="2"/>
    </row>
    <row r="172" spans="42:42" x14ac:dyDescent="0.4">
      <c r="AP172" s="2"/>
    </row>
    <row r="173" spans="42:42" x14ac:dyDescent="0.4">
      <c r="AP173" s="2"/>
    </row>
    <row r="174" spans="42:42" x14ac:dyDescent="0.4">
      <c r="AP174" s="2"/>
    </row>
    <row r="175" spans="42:42" x14ac:dyDescent="0.4">
      <c r="AP175" s="2"/>
    </row>
    <row r="176" spans="42:42" x14ac:dyDescent="0.4">
      <c r="AP176" s="2"/>
    </row>
    <row r="177" spans="42:42" x14ac:dyDescent="0.4">
      <c r="AP177" s="2"/>
    </row>
    <row r="178" spans="42:42" x14ac:dyDescent="0.4">
      <c r="AP178" s="2"/>
    </row>
    <row r="179" spans="42:42" x14ac:dyDescent="0.4">
      <c r="AP179" s="2"/>
    </row>
    <row r="180" spans="42:42" x14ac:dyDescent="0.4">
      <c r="AP180" s="2"/>
    </row>
    <row r="181" spans="42:42" x14ac:dyDescent="0.4">
      <c r="AP181" s="2"/>
    </row>
    <row r="182" spans="42:42" x14ac:dyDescent="0.4">
      <c r="AP182" s="2"/>
    </row>
    <row r="183" spans="42:42" x14ac:dyDescent="0.4">
      <c r="AP183" s="2"/>
    </row>
    <row r="184" spans="42:42" x14ac:dyDescent="0.4">
      <c r="AP184" s="2"/>
    </row>
    <row r="185" spans="42:42" x14ac:dyDescent="0.4">
      <c r="AP185" s="2"/>
    </row>
    <row r="186" spans="42:42" x14ac:dyDescent="0.4">
      <c r="AP186" s="2"/>
    </row>
    <row r="187" spans="42:42" x14ac:dyDescent="0.4">
      <c r="AP187" s="2"/>
    </row>
    <row r="188" spans="42:42" x14ac:dyDescent="0.4">
      <c r="AP188" s="2"/>
    </row>
    <row r="189" spans="42:42" x14ac:dyDescent="0.4">
      <c r="AP189" s="2"/>
    </row>
    <row r="190" spans="42:42" x14ac:dyDescent="0.4">
      <c r="AP190" s="2"/>
    </row>
    <row r="191" spans="42:42" x14ac:dyDescent="0.4">
      <c r="AP191" s="2"/>
    </row>
    <row r="192" spans="42:42" x14ac:dyDescent="0.4">
      <c r="AP192" s="2"/>
    </row>
    <row r="193" spans="42:42" x14ac:dyDescent="0.4">
      <c r="AP193" s="2"/>
    </row>
    <row r="194" spans="42:42" x14ac:dyDescent="0.4">
      <c r="AP194" s="2"/>
    </row>
    <row r="195" spans="42:42" x14ac:dyDescent="0.4">
      <c r="AP195" s="2"/>
    </row>
    <row r="196" spans="42:42" x14ac:dyDescent="0.4">
      <c r="AP196" s="2"/>
    </row>
  </sheetData>
  <sortState xmlns:xlrd2="http://schemas.microsoft.com/office/spreadsheetml/2017/richdata2" ref="A2:B36">
    <sortCondition ref="A2:A36"/>
  </sortState>
  <mergeCells count="2">
    <mergeCell ref="A1:B1"/>
    <mergeCell ref="BX1:BY1"/>
  </mergeCells>
  <phoneticPr fontId="2" type="noConversion"/>
  <conditionalFormatting sqref="BW37">
    <cfRule type="cellIs" dxfId="67" priority="79" stopIfTrue="1" operator="equal">
      <formula>"AV46"</formula>
    </cfRule>
  </conditionalFormatting>
  <conditionalFormatting sqref="A37:A41 A127:A65530 BX37 A1 BX1">
    <cfRule type="expression" dxfId="66" priority="80" stopIfTrue="1">
      <formula>"ALS AT2=AT46"</formula>
    </cfRule>
  </conditionalFormatting>
  <conditionalFormatting sqref="CA37:CA65530 CA1">
    <cfRule type="expression" priority="103" stopIfTrue="1">
      <formula>(CA1=$BW$37)</formula>
    </cfRule>
  </conditionalFormatting>
  <conditionalFormatting sqref="BV17:BV19 BV2:BV11 BV25:BV36 BV21:BV23 BV14:BV15">
    <cfRule type="expression" dxfId="65" priority="220" stopIfTrue="1">
      <formula>(BV2=$BW$37)</formula>
    </cfRule>
  </conditionalFormatting>
  <conditionalFormatting sqref="A2:A7 A9 A17 A32:A33 A30">
    <cfRule type="expression" dxfId="64" priority="222" stopIfTrue="1">
      <formula>(BW2=$BW$37)</formula>
    </cfRule>
  </conditionalFormatting>
  <conditionalFormatting sqref="B2:B7 B9 B17 B32:B33 B30">
    <cfRule type="expression" dxfId="63" priority="224" stopIfTrue="1">
      <formula>(BW2=$BW$37)</formula>
    </cfRule>
  </conditionalFormatting>
  <conditionalFormatting sqref="BW17:BW19 BW2:BW11 BW25:BW36 BW21:BW23 BW14:BW15">
    <cfRule type="cellIs" dxfId="62" priority="226" stopIfTrue="1" operator="equal">
      <formula>$BW$37</formula>
    </cfRule>
  </conditionalFormatting>
  <conditionalFormatting sqref="BU17:BU19 BU2:BU11 BU25:BU36 BU21:BU23 BU14:BU15">
    <cfRule type="cellIs" dxfId="61" priority="228" stopIfTrue="1" operator="equal">
      <formula>$BU$37</formula>
    </cfRule>
  </conditionalFormatting>
  <conditionalFormatting sqref="BZ1:BZ11 BZ17:BZ19 BZ21:BZ23 BZ14:BZ15 BZ25:BZ65530">
    <cfRule type="cellIs" dxfId="60" priority="230" stopIfTrue="1" operator="equal">
      <formula>$BU$37</formula>
    </cfRule>
  </conditionalFormatting>
  <conditionalFormatting sqref="CB1:CB11 CB17:CB19 CB21:CB23 CB14:CB15 CB25:CB65530">
    <cfRule type="cellIs" dxfId="59" priority="233" stopIfTrue="1" operator="equal">
      <formula>$BW$37</formula>
    </cfRule>
  </conditionalFormatting>
  <conditionalFormatting sqref="CA17:CA19 CA2:CA11 CA25:CA36 CA21:CA23 CA14:CA15">
    <cfRule type="expression" dxfId="58" priority="236" stopIfTrue="1">
      <formula>(CA2=$BW$37)</formula>
    </cfRule>
  </conditionalFormatting>
  <conditionalFormatting sqref="CC6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V16">
    <cfRule type="expression" dxfId="57" priority="59" stopIfTrue="1">
      <formula>(BV16=$BW$37)</formula>
    </cfRule>
  </conditionalFormatting>
  <conditionalFormatting sqref="A15:A16 A13">
    <cfRule type="expression" dxfId="56" priority="60" stopIfTrue="1">
      <formula>(BW16=$BW$37)</formula>
    </cfRule>
  </conditionalFormatting>
  <conditionalFormatting sqref="B15:B16 B13">
    <cfRule type="expression" dxfId="55" priority="61" stopIfTrue="1">
      <formula>(BW16=$BW$37)</formula>
    </cfRule>
  </conditionalFormatting>
  <conditionalFormatting sqref="BW16">
    <cfRule type="cellIs" dxfId="54" priority="62" stopIfTrue="1" operator="equal">
      <formula>$BW$37</formula>
    </cfRule>
  </conditionalFormatting>
  <conditionalFormatting sqref="BU16">
    <cfRule type="cellIs" dxfId="53" priority="63" stopIfTrue="1" operator="equal">
      <formula>$BU$37</formula>
    </cfRule>
  </conditionalFormatting>
  <conditionalFormatting sqref="BZ16">
    <cfRule type="cellIs" dxfId="52" priority="64" stopIfTrue="1" operator="equal">
      <formula>$BU$37</formula>
    </cfRule>
  </conditionalFormatting>
  <conditionalFormatting sqref="CB16">
    <cfRule type="cellIs" dxfId="51" priority="65" stopIfTrue="1" operator="equal">
      <formula>$BW$37</formula>
    </cfRule>
  </conditionalFormatting>
  <conditionalFormatting sqref="CA16">
    <cfRule type="expression" dxfId="50" priority="66" stopIfTrue="1">
      <formula>(CA16=$BW$37)</formula>
    </cfRule>
  </conditionalFormatting>
  <conditionalFormatting sqref="BV24">
    <cfRule type="expression" dxfId="49" priority="51" stopIfTrue="1">
      <formula>(BV24=$BW$37)</formula>
    </cfRule>
  </conditionalFormatting>
  <conditionalFormatting sqref="BW24">
    <cfRule type="cellIs" dxfId="48" priority="52" stopIfTrue="1" operator="equal">
      <formula>$BW$37</formula>
    </cfRule>
  </conditionalFormatting>
  <conditionalFormatting sqref="BU24">
    <cfRule type="cellIs" dxfId="47" priority="53" stopIfTrue="1" operator="equal">
      <formula>$BU$37</formula>
    </cfRule>
  </conditionalFormatting>
  <conditionalFormatting sqref="BZ24">
    <cfRule type="cellIs" dxfId="46" priority="54" stopIfTrue="1" operator="equal">
      <formula>$BU$37</formula>
    </cfRule>
  </conditionalFormatting>
  <conditionalFormatting sqref="CB24">
    <cfRule type="cellIs" dxfId="45" priority="55" stopIfTrue="1" operator="equal">
      <formula>$BW$37</formula>
    </cfRule>
  </conditionalFormatting>
  <conditionalFormatting sqref="CA24">
    <cfRule type="expression" dxfId="44" priority="56" stopIfTrue="1">
      <formula>(CA24=$BW$37)</formula>
    </cfRule>
  </conditionalFormatting>
  <conditionalFormatting sqref="BV20">
    <cfRule type="expression" dxfId="43" priority="43" stopIfTrue="1">
      <formula>(BV20=$BW$37)</formula>
    </cfRule>
  </conditionalFormatting>
  <conditionalFormatting sqref="BW20">
    <cfRule type="cellIs" dxfId="42" priority="44" stopIfTrue="1" operator="equal">
      <formula>$BW$37</formula>
    </cfRule>
  </conditionalFormatting>
  <conditionalFormatting sqref="BU20">
    <cfRule type="cellIs" dxfId="41" priority="45" stopIfTrue="1" operator="equal">
      <formula>$BU$37</formula>
    </cfRule>
  </conditionalFormatting>
  <conditionalFormatting sqref="BZ20">
    <cfRule type="cellIs" dxfId="40" priority="46" stopIfTrue="1" operator="equal">
      <formula>$BU$37</formula>
    </cfRule>
  </conditionalFormatting>
  <conditionalFormatting sqref="CB20">
    <cfRule type="cellIs" dxfId="39" priority="47" stopIfTrue="1" operator="equal">
      <formula>$BW$37</formula>
    </cfRule>
  </conditionalFormatting>
  <conditionalFormatting sqref="CA20">
    <cfRule type="expression" dxfId="38" priority="48" stopIfTrue="1">
      <formula>(CA20=$BW$37)</formula>
    </cfRule>
  </conditionalFormatting>
  <conditionalFormatting sqref="BV12">
    <cfRule type="expression" dxfId="37" priority="35" stopIfTrue="1">
      <formula>(BV12=$BW$37)</formula>
    </cfRule>
  </conditionalFormatting>
  <conditionalFormatting sqref="BW12">
    <cfRule type="cellIs" dxfId="36" priority="36" stopIfTrue="1" operator="equal">
      <formula>$BW$37</formula>
    </cfRule>
  </conditionalFormatting>
  <conditionalFormatting sqref="BU12">
    <cfRule type="cellIs" dxfId="35" priority="37" stopIfTrue="1" operator="equal">
      <formula>$BU$37</formula>
    </cfRule>
  </conditionalFormatting>
  <conditionalFormatting sqref="BZ12">
    <cfRule type="cellIs" dxfId="34" priority="38" stopIfTrue="1" operator="equal">
      <formula>$BU$37</formula>
    </cfRule>
  </conditionalFormatting>
  <conditionalFormatting sqref="CB12">
    <cfRule type="cellIs" dxfId="33" priority="39" stopIfTrue="1" operator="equal">
      <formula>$BW$37</formula>
    </cfRule>
  </conditionalFormatting>
  <conditionalFormatting sqref="CA12">
    <cfRule type="expression" dxfId="32" priority="40" stopIfTrue="1">
      <formula>(CA12=$BW$37)</formula>
    </cfRule>
  </conditionalFormatting>
  <conditionalFormatting sqref="BV13">
    <cfRule type="expression" dxfId="31" priority="27" stopIfTrue="1">
      <formula>(BV13=$BW$37)</formula>
    </cfRule>
  </conditionalFormatting>
  <conditionalFormatting sqref="BW13">
    <cfRule type="cellIs" dxfId="30" priority="28" stopIfTrue="1" operator="equal">
      <formula>$BW$37</formula>
    </cfRule>
  </conditionalFormatting>
  <conditionalFormatting sqref="BU13">
    <cfRule type="cellIs" dxfId="29" priority="29" stopIfTrue="1" operator="equal">
      <formula>$BU$37</formula>
    </cfRule>
  </conditionalFormatting>
  <conditionalFormatting sqref="BZ13">
    <cfRule type="cellIs" dxfId="28" priority="30" stopIfTrue="1" operator="equal">
      <formula>$BU$37</formula>
    </cfRule>
  </conditionalFormatting>
  <conditionalFormatting sqref="CB13">
    <cfRule type="cellIs" dxfId="27" priority="31" stopIfTrue="1" operator="equal">
      <formula>$BW$37</formula>
    </cfRule>
  </conditionalFormatting>
  <conditionalFormatting sqref="CA13">
    <cfRule type="expression" dxfId="26" priority="32" stopIfTrue="1">
      <formula>(CA13=$BW$37)</formula>
    </cfRule>
  </conditionalFormatting>
  <conditionalFormatting sqref="A17:A18">
    <cfRule type="expression" dxfId="25" priority="18" stopIfTrue="1">
      <formula>(BW21=$BW$37)</formula>
    </cfRule>
  </conditionalFormatting>
  <conditionalFormatting sqref="B17:B18">
    <cfRule type="expression" dxfId="24" priority="19" stopIfTrue="1">
      <formula>(BW21=$BW$37)</formula>
    </cfRule>
  </conditionalFormatting>
  <conditionalFormatting sqref="A19">
    <cfRule type="expression" dxfId="23" priority="269" stopIfTrue="1">
      <formula>(BW24=$BW$37)</formula>
    </cfRule>
  </conditionalFormatting>
  <conditionalFormatting sqref="B19">
    <cfRule type="expression" dxfId="22" priority="271" stopIfTrue="1">
      <formula>(BW24=$BW$37)</formula>
    </cfRule>
  </conditionalFormatting>
  <conditionalFormatting sqref="A28 A20:A23 A25">
    <cfRule type="expression" dxfId="21" priority="273" stopIfTrue="1">
      <formula>(BW26=$BW$37)</formula>
    </cfRule>
  </conditionalFormatting>
  <conditionalFormatting sqref="B28 B20:B23 B25">
    <cfRule type="expression" dxfId="20" priority="276" stopIfTrue="1">
      <formula>(BW26=$BW$37)</formula>
    </cfRule>
  </conditionalFormatting>
  <conditionalFormatting sqref="A11:A12">
    <cfRule type="expression" dxfId="19" priority="281" stopIfTrue="1">
      <formula>(BW12=$BW$37)</formula>
    </cfRule>
  </conditionalFormatting>
  <conditionalFormatting sqref="B11:B12">
    <cfRule type="expression" dxfId="18" priority="283" stopIfTrue="1">
      <formula>(BW12=$BW$37)</formula>
    </cfRule>
  </conditionalFormatting>
  <conditionalFormatting sqref="BX2:BX7">
    <cfRule type="expression" dxfId="17" priority="5" stopIfTrue="1">
      <formula>(ET2=$BW$37)</formula>
    </cfRule>
  </conditionalFormatting>
  <conditionalFormatting sqref="BY2:BY7">
    <cfRule type="expression" dxfId="16" priority="6" stopIfTrue="1">
      <formula>(ET2=$BW$37)</formula>
    </cfRule>
  </conditionalFormatting>
  <conditionalFormatting sqref="BX13:BX16">
    <cfRule type="expression" dxfId="15" priority="3" stopIfTrue="1">
      <formula>(ET16=$BW$37)</formula>
    </cfRule>
  </conditionalFormatting>
  <conditionalFormatting sqref="BY13:BY16">
    <cfRule type="expression" dxfId="14" priority="4" stopIfTrue="1">
      <formula>(ET16=$BW$37)</formula>
    </cfRule>
  </conditionalFormatting>
  <conditionalFormatting sqref="BX17:BX18">
    <cfRule type="expression" dxfId="13" priority="1" stopIfTrue="1">
      <formula>(ET21=$BW$37)</formula>
    </cfRule>
  </conditionalFormatting>
  <conditionalFormatting sqref="BY17:BY18">
    <cfRule type="expression" dxfId="12" priority="2" stopIfTrue="1">
      <formula>(ET21=$BW$37)</formula>
    </cfRule>
  </conditionalFormatting>
  <conditionalFormatting sqref="BX9:BX10">
    <cfRule type="expression" dxfId="11" priority="7" stopIfTrue="1">
      <formula>(ET8=$BW$37)</formula>
    </cfRule>
  </conditionalFormatting>
  <conditionalFormatting sqref="BY9:BY10">
    <cfRule type="expression" dxfId="10" priority="8" stopIfTrue="1">
      <formula>(ET8=$BW$37)</formula>
    </cfRule>
  </conditionalFormatting>
  <conditionalFormatting sqref="BX19">
    <cfRule type="expression" dxfId="9" priority="9" stopIfTrue="1">
      <formula>(ET24=$BW$37)</formula>
    </cfRule>
  </conditionalFormatting>
  <conditionalFormatting sqref="BY19">
    <cfRule type="expression" dxfId="8" priority="10" stopIfTrue="1">
      <formula>(ET24=$BW$37)</formula>
    </cfRule>
  </conditionalFormatting>
  <conditionalFormatting sqref="BX20:BX28">
    <cfRule type="expression" dxfId="7" priority="11" stopIfTrue="1">
      <formula>(ET26=$BW$37)</formula>
    </cfRule>
  </conditionalFormatting>
  <conditionalFormatting sqref="BY20:BY28">
    <cfRule type="expression" dxfId="6" priority="12" stopIfTrue="1">
      <formula>(ET26=$BW$37)</formula>
    </cfRule>
  </conditionalFormatting>
  <conditionalFormatting sqref="BX11:BX12">
    <cfRule type="expression" dxfId="5" priority="15" stopIfTrue="1">
      <formula>(ET12=$BW$37)</formula>
    </cfRule>
  </conditionalFormatting>
  <conditionalFormatting sqref="BY11:BY12">
    <cfRule type="expression" dxfId="4" priority="16" stopIfTrue="1">
      <formula>(ET12=$BW$37)</formula>
    </cfRule>
  </conditionalFormatting>
  <conditionalFormatting sqref="A29 BX29">
    <cfRule type="expression" dxfId="3" priority="311" stopIfTrue="1">
      <formula>(BW36=$BW$37)</formula>
    </cfRule>
  </conditionalFormatting>
  <conditionalFormatting sqref="A30:A36 BX30:BX36">
    <cfRule type="expression" dxfId="2" priority="312" stopIfTrue="1">
      <formula>(#REF!=$BW$37)</formula>
    </cfRule>
  </conditionalFormatting>
  <conditionalFormatting sqref="B29 BY29">
    <cfRule type="expression" dxfId="1" priority="313" stopIfTrue="1">
      <formula>(BW36=$BW$37)</formula>
    </cfRule>
  </conditionalFormatting>
  <conditionalFormatting sqref="B30:B36 BY30:BY36">
    <cfRule type="expression" dxfId="0" priority="314" stopIfTrue="1">
      <formula>(#REF!=$BW$37)</formula>
    </cfRule>
  </conditionalFormatting>
  <pageMargins left="0.19685039370078741" right="0" top="0.78740157480314965" bottom="0.19685039370078741" header="0.51181102362204722" footer="0.51181102362204722"/>
  <pageSetup paperSize="9" scale="65" orientation="landscape" verticalDpi="300" r:id="rId1"/>
  <headerFooter alignWithMargins="0">
    <oddHeader>&amp;C&amp;"Comic Sans MS,Vet"WTC-Kuringen
stand gele trui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39D4-308D-49DE-940B-B92B248E74EC}">
  <dimension ref="A1:D36"/>
  <sheetViews>
    <sheetView workbookViewId="0">
      <selection activeCell="G6" sqref="G6"/>
    </sheetView>
  </sheetViews>
  <sheetFormatPr defaultRowHeight="16.2" x14ac:dyDescent="0.4"/>
  <sheetData>
    <row r="1" spans="1:4" ht="16.8" x14ac:dyDescent="0.4">
      <c r="A1" s="27" t="s">
        <v>59</v>
      </c>
      <c r="B1" s="27"/>
      <c r="C1" s="28" t="s">
        <v>28</v>
      </c>
      <c r="D1" s="28" t="s">
        <v>29</v>
      </c>
    </row>
    <row r="2" spans="1:4" x14ac:dyDescent="0.4">
      <c r="A2" s="29" t="s">
        <v>4</v>
      </c>
      <c r="B2" s="29" t="s">
        <v>17</v>
      </c>
      <c r="C2" s="29">
        <v>24</v>
      </c>
      <c r="D2" s="29">
        <v>1954</v>
      </c>
    </row>
    <row r="3" spans="1:4" x14ac:dyDescent="0.4">
      <c r="A3" s="29" t="s">
        <v>5</v>
      </c>
      <c r="B3" s="29" t="s">
        <v>19</v>
      </c>
      <c r="C3" s="29">
        <v>22</v>
      </c>
      <c r="D3" s="29">
        <v>1803</v>
      </c>
    </row>
    <row r="4" spans="1:4" x14ac:dyDescent="0.4">
      <c r="A4" s="29" t="s">
        <v>9</v>
      </c>
      <c r="B4" s="29" t="s">
        <v>26</v>
      </c>
      <c r="C4" s="29">
        <v>22</v>
      </c>
      <c r="D4" s="29">
        <v>1593</v>
      </c>
    </row>
    <row r="5" spans="1:4" x14ac:dyDescent="0.4">
      <c r="A5" s="29" t="s">
        <v>33</v>
      </c>
      <c r="B5" s="29" t="s">
        <v>34</v>
      </c>
      <c r="C5" s="29">
        <v>21</v>
      </c>
      <c r="D5" s="29">
        <v>1649</v>
      </c>
    </row>
    <row r="6" spans="1:4" x14ac:dyDescent="0.4">
      <c r="A6" s="29" t="s">
        <v>1</v>
      </c>
      <c r="B6" s="29" t="s">
        <v>12</v>
      </c>
      <c r="C6" s="29">
        <v>20</v>
      </c>
      <c r="D6" s="29">
        <v>1424</v>
      </c>
    </row>
    <row r="7" spans="1:4" x14ac:dyDescent="0.4">
      <c r="A7" s="29" t="s">
        <v>3</v>
      </c>
      <c r="B7" s="29" t="s">
        <v>15</v>
      </c>
      <c r="C7" s="29">
        <v>19</v>
      </c>
      <c r="D7" s="29">
        <v>1572</v>
      </c>
    </row>
    <row r="8" spans="1:4" x14ac:dyDescent="0.4">
      <c r="A8" s="29" t="s">
        <v>54</v>
      </c>
      <c r="B8" s="29" t="s">
        <v>24</v>
      </c>
      <c r="C8" s="29">
        <v>19</v>
      </c>
      <c r="D8" s="29">
        <v>1492</v>
      </c>
    </row>
    <row r="9" spans="1:4" x14ac:dyDescent="0.4">
      <c r="A9" s="29" t="s">
        <v>0</v>
      </c>
      <c r="B9" s="29" t="s">
        <v>13</v>
      </c>
      <c r="C9" s="29">
        <v>18</v>
      </c>
      <c r="D9" s="29">
        <v>1335</v>
      </c>
    </row>
    <row r="10" spans="1:4" x14ac:dyDescent="0.4">
      <c r="A10" s="29" t="s">
        <v>31</v>
      </c>
      <c r="B10" s="29" t="s">
        <v>32</v>
      </c>
      <c r="C10" s="29">
        <v>17</v>
      </c>
      <c r="D10" s="29">
        <v>1444</v>
      </c>
    </row>
    <row r="11" spans="1:4" x14ac:dyDescent="0.4">
      <c r="A11" s="29" t="s">
        <v>6</v>
      </c>
      <c r="B11" s="29" t="s">
        <v>22</v>
      </c>
      <c r="C11" s="29">
        <v>17</v>
      </c>
      <c r="D11" s="29">
        <v>1334</v>
      </c>
    </row>
    <row r="12" spans="1:4" x14ac:dyDescent="0.4">
      <c r="A12" s="29" t="s">
        <v>38</v>
      </c>
      <c r="B12" s="29" t="s">
        <v>39</v>
      </c>
      <c r="C12" s="29">
        <v>17</v>
      </c>
      <c r="D12" s="29">
        <v>1215</v>
      </c>
    </row>
    <row r="13" spans="1:4" x14ac:dyDescent="0.4">
      <c r="A13" s="29" t="s">
        <v>31</v>
      </c>
      <c r="B13" s="29" t="s">
        <v>25</v>
      </c>
      <c r="C13" s="29">
        <v>17</v>
      </c>
      <c r="D13" s="29">
        <v>1194</v>
      </c>
    </row>
    <row r="14" spans="1:4" x14ac:dyDescent="0.4">
      <c r="A14" s="29" t="s">
        <v>8</v>
      </c>
      <c r="B14" s="29" t="s">
        <v>25</v>
      </c>
      <c r="C14" s="29">
        <v>16</v>
      </c>
      <c r="D14" s="29">
        <v>1363</v>
      </c>
    </row>
    <row r="15" spans="1:4" x14ac:dyDescent="0.4">
      <c r="A15" s="29" t="s">
        <v>46</v>
      </c>
      <c r="B15" s="29" t="s">
        <v>47</v>
      </c>
      <c r="C15" s="29">
        <v>16</v>
      </c>
      <c r="D15" s="29">
        <v>1349</v>
      </c>
    </row>
    <row r="16" spans="1:4" x14ac:dyDescent="0.4">
      <c r="A16" s="29" t="s">
        <v>37</v>
      </c>
      <c r="B16" s="29" t="s">
        <v>24</v>
      </c>
      <c r="C16" s="29">
        <v>16</v>
      </c>
      <c r="D16" s="29">
        <v>1347</v>
      </c>
    </row>
    <row r="17" spans="1:4" x14ac:dyDescent="0.4">
      <c r="A17" s="29" t="s">
        <v>5</v>
      </c>
      <c r="B17" s="29" t="s">
        <v>18</v>
      </c>
      <c r="C17" s="29">
        <v>15</v>
      </c>
      <c r="D17" s="29">
        <v>1308</v>
      </c>
    </row>
    <row r="18" spans="1:4" x14ac:dyDescent="0.4">
      <c r="A18" s="29" t="s">
        <v>5</v>
      </c>
      <c r="B18" s="29" t="s">
        <v>21</v>
      </c>
      <c r="C18" s="29">
        <v>15</v>
      </c>
      <c r="D18" s="29">
        <v>1281</v>
      </c>
    </row>
    <row r="19" spans="1:4" x14ac:dyDescent="0.4">
      <c r="A19" s="29" t="s">
        <v>2</v>
      </c>
      <c r="B19" s="29" t="s">
        <v>42</v>
      </c>
      <c r="C19" s="29">
        <v>13</v>
      </c>
      <c r="D19" s="29">
        <v>1123</v>
      </c>
    </row>
    <row r="20" spans="1:4" x14ac:dyDescent="0.4">
      <c r="A20" s="29" t="s">
        <v>55</v>
      </c>
      <c r="B20" s="29" t="s">
        <v>18</v>
      </c>
      <c r="C20" s="29">
        <v>12</v>
      </c>
      <c r="D20" s="29">
        <v>925</v>
      </c>
    </row>
    <row r="21" spans="1:4" x14ac:dyDescent="0.4">
      <c r="A21" s="29" t="s">
        <v>53</v>
      </c>
      <c r="B21" s="29" t="s">
        <v>52</v>
      </c>
      <c r="C21" s="29">
        <v>11</v>
      </c>
      <c r="D21" s="29">
        <v>986</v>
      </c>
    </row>
    <row r="22" spans="1:4" x14ac:dyDescent="0.4">
      <c r="A22" s="29" t="s">
        <v>56</v>
      </c>
      <c r="B22" s="29" t="s">
        <v>42</v>
      </c>
      <c r="C22" s="29">
        <v>11</v>
      </c>
      <c r="D22" s="29">
        <v>856</v>
      </c>
    </row>
    <row r="23" spans="1:4" x14ac:dyDescent="0.4">
      <c r="A23" s="29" t="s">
        <v>10</v>
      </c>
      <c r="B23" s="29" t="s">
        <v>16</v>
      </c>
      <c r="C23" s="29">
        <v>10</v>
      </c>
      <c r="D23" s="29">
        <v>951</v>
      </c>
    </row>
    <row r="24" spans="1:4" x14ac:dyDescent="0.4">
      <c r="A24" s="29" t="s">
        <v>6</v>
      </c>
      <c r="B24" s="29" t="s">
        <v>60</v>
      </c>
      <c r="C24" s="29">
        <v>10</v>
      </c>
      <c r="D24" s="29">
        <v>842</v>
      </c>
    </row>
    <row r="25" spans="1:4" x14ac:dyDescent="0.4">
      <c r="A25" s="29" t="s">
        <v>48</v>
      </c>
      <c r="B25" s="29" t="s">
        <v>49</v>
      </c>
      <c r="C25" s="29">
        <v>10</v>
      </c>
      <c r="D25" s="29">
        <v>707</v>
      </c>
    </row>
    <row r="26" spans="1:4" x14ac:dyDescent="0.4">
      <c r="A26" s="29" t="s">
        <v>43</v>
      </c>
      <c r="B26" s="29" t="s">
        <v>42</v>
      </c>
      <c r="C26" s="29">
        <v>9</v>
      </c>
      <c r="D26" s="29">
        <v>637</v>
      </c>
    </row>
    <row r="27" spans="1:4" x14ac:dyDescent="0.4">
      <c r="A27" s="29" t="s">
        <v>7</v>
      </c>
      <c r="B27" s="29" t="s">
        <v>23</v>
      </c>
      <c r="C27" s="29">
        <v>8</v>
      </c>
      <c r="D27" s="29">
        <v>804</v>
      </c>
    </row>
    <row r="28" spans="1:4" x14ac:dyDescent="0.4">
      <c r="A28" s="29" t="s">
        <v>50</v>
      </c>
      <c r="B28" s="29" t="s">
        <v>51</v>
      </c>
      <c r="C28" s="29">
        <v>3</v>
      </c>
      <c r="D28" s="29">
        <v>186</v>
      </c>
    </row>
    <row r="29" spans="1:4" x14ac:dyDescent="0.4">
      <c r="A29" s="29" t="s">
        <v>61</v>
      </c>
      <c r="B29" s="29" t="s">
        <v>62</v>
      </c>
      <c r="C29" s="29">
        <v>1</v>
      </c>
      <c r="D29" s="29">
        <v>94</v>
      </c>
    </row>
    <row r="30" spans="1:4" x14ac:dyDescent="0.4">
      <c r="A30" s="29" t="s">
        <v>33</v>
      </c>
      <c r="B30" s="29" t="s">
        <v>41</v>
      </c>
      <c r="C30" s="29">
        <v>0</v>
      </c>
      <c r="D30" s="29">
        <v>0</v>
      </c>
    </row>
    <row r="31" spans="1:4" x14ac:dyDescent="0.4">
      <c r="A31" s="29" t="s">
        <v>40</v>
      </c>
      <c r="B31" s="29" t="s">
        <v>24</v>
      </c>
      <c r="C31" s="29">
        <v>0</v>
      </c>
      <c r="D31" s="29">
        <v>0</v>
      </c>
    </row>
    <row r="32" spans="1:4" x14ac:dyDescent="0.4">
      <c r="A32" s="29" t="s">
        <v>2</v>
      </c>
      <c r="B32" s="29" t="s">
        <v>12</v>
      </c>
      <c r="C32" s="29">
        <v>0</v>
      </c>
      <c r="D32" s="29">
        <v>0</v>
      </c>
    </row>
    <row r="33" spans="1:4" x14ac:dyDescent="0.4">
      <c r="A33" s="29" t="s">
        <v>3</v>
      </c>
      <c r="B33" s="29" t="s">
        <v>14</v>
      </c>
      <c r="C33" s="29">
        <v>0</v>
      </c>
      <c r="D33" s="29">
        <v>0</v>
      </c>
    </row>
    <row r="34" spans="1:4" x14ac:dyDescent="0.4">
      <c r="A34" s="29" t="s">
        <v>44</v>
      </c>
      <c r="B34" s="29" t="s">
        <v>45</v>
      </c>
      <c r="C34" s="29">
        <v>0</v>
      </c>
      <c r="D34" s="29">
        <v>0</v>
      </c>
    </row>
    <row r="35" spans="1:4" x14ac:dyDescent="0.4">
      <c r="A35" s="29" t="s">
        <v>35</v>
      </c>
      <c r="B35" s="29" t="s">
        <v>36</v>
      </c>
      <c r="C35" s="29">
        <v>0</v>
      </c>
      <c r="D35" s="29">
        <v>0</v>
      </c>
    </row>
    <row r="36" spans="1:4" x14ac:dyDescent="0.4">
      <c r="A36" s="29" t="s">
        <v>11</v>
      </c>
      <c r="B36" s="29" t="s">
        <v>20</v>
      </c>
      <c r="C36" s="29">
        <v>0</v>
      </c>
      <c r="D36" s="29">
        <v>0</v>
      </c>
    </row>
  </sheetData>
  <sortState xmlns:xlrd2="http://schemas.microsoft.com/office/spreadsheetml/2017/richdata2" ref="A2:D36">
    <sortCondition descending="1" ref="C2:C36"/>
    <sortCondition descending="1" ref="D2:D36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 1</vt:lpstr>
      <vt:lpstr>Blad1</vt:lpstr>
      <vt:lpstr>'blad 1'!Afdrukbereik</vt:lpstr>
    </vt:vector>
  </TitlesOfParts>
  <Company>populier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Erwin Motmans</cp:lastModifiedBy>
  <cp:lastPrinted>2023-02-27T11:58:33Z</cp:lastPrinted>
  <dcterms:created xsi:type="dcterms:W3CDTF">2009-12-17T16:02:25Z</dcterms:created>
  <dcterms:modified xsi:type="dcterms:W3CDTF">2023-02-27T11:58:36Z</dcterms:modified>
</cp:coreProperties>
</file>